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ndra.Beltran\OneDrive - ADRES\Desktop\2022-11-informe noviembre\Anexos informe\"/>
    </mc:Choice>
  </mc:AlternateContent>
  <xr:revisionPtr revIDLastSave="0" documentId="13_ncr:1_{21913ED1-F48A-4D2D-8616-AC8C2EAAC955}" xr6:coauthVersionLast="47" xr6:coauthVersionMax="47" xr10:uidLastSave="{00000000-0000-0000-0000-000000000000}"/>
  <bookViews>
    <workbookView xWindow="-120" yWindow="-120" windowWidth="29040" windowHeight="15720" xr2:uid="{A5F19A62-5665-467A-9E43-83E2A9F72540}"/>
  </bookViews>
  <sheets>
    <sheet name="EJECUCIÓN INGRESOS" sheetId="6" r:id="rId1"/>
    <sheet name="EJECUCIÓN GASTOS " sheetId="5" r:id="rId2"/>
  </sheets>
  <definedNames>
    <definedName name="_xlnm._FilterDatabase" localSheetId="1" hidden="1">'EJECUCIÓN GASTOS '!$A$7:$Q$136</definedName>
    <definedName name="_xlnm._FilterDatabase" localSheetId="0" hidden="1">'EJECUCIÓN INGRESOS'!$A$7:$J$128</definedName>
    <definedName name="_xlnm.Print_Titles" localSheetId="1">'EJECUCIÓN GASTOS 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6" l="1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O10" i="5"/>
  <c r="O136" i="5"/>
  <c r="O134" i="5" l="1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</calcChain>
</file>

<file path=xl/sharedStrings.xml><?xml version="1.0" encoding="utf-8"?>
<sst xmlns="http://schemas.openxmlformats.org/spreadsheetml/2006/main" count="524" uniqueCount="509">
  <si>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</si>
  <si>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</si>
  <si>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</si>
  <si>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</si>
  <si>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</si>
  <si>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</si>
  <si>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</si>
  <si>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</si>
  <si>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</si>
  <si>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</si>
  <si>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</si>
  <si>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</si>
  <si>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</si>
  <si>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</si>
  <si>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</si>
  <si>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</si>
  <si>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</si>
  <si>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</si>
  <si>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</si>
  <si>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</si>
  <si>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</si>
  <si>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</si>
  <si>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</si>
  <si>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</si>
  <si>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</si>
  <si>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</si>
  <si>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</si>
  <si>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</si>
  <si>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</si>
  <si>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</si>
  <si>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</si>
  <si>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</si>
  <si>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</si>
  <si>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</si>
  <si>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</si>
  <si>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</si>
  <si>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</si>
  <si>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</si>
  <si>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</si>
  <si>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</si>
  <si>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</si>
  <si>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</si>
  <si>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</si>
  <si>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</si>
  <si>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</si>
  <si>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</si>
  <si>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</si>
  <si>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</si>
  <si>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</si>
  <si>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</si>
  <si>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</si>
  <si>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</si>
  <si>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</si>
  <si>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</si>
  <si>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</si>
  <si>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</si>
  <si>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</si>
  <si>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</si>
  <si>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</si>
  <si>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</si>
  <si>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</si>
  <si>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</si>
  <si>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</si>
  <si>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</si>
  <si>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</si>
  <si>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</si>
  <si>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</si>
  <si>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</si>
  <si>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</si>
  <si>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</si>
  <si>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</si>
  <si>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</si>
  <si>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</si>
  <si>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</si>
  <si>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</si>
  <si>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</si>
  <si>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</si>
  <si>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</si>
  <si>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</si>
  <si>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</si>
  <si>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</si>
  <si>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</si>
  <si>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</si>
  <si>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</si>
  <si>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</si>
  <si>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</si>
  <si>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</si>
  <si>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</si>
  <si>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</si>
  <si>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</si>
  <si>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</si>
  <si>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</si>
  <si>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</si>
  <si>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</si>
  <si>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</si>
  <si>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</si>
  <si>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</si>
  <si>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</si>
  <si>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</si>
  <si>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</si>
  <si>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</si>
  <si>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</si>
  <si>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</si>
  <si>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</si>
  <si>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</si>
  <si>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</si>
  <si>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</si>
  <si>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</si>
  <si>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</si>
  <si>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</si>
  <si>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</si>
  <si>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</si>
  <si>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</si>
  <si>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</si>
  <si>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</si>
  <si>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</si>
  <si>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</si>
  <si>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</si>
  <si>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</si>
  <si>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</si>
  <si>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</si>
  <si>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</si>
  <si>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</si>
  <si>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</si>
  <si>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</si>
  <si>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</si>
  <si>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</si>
  <si>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</si>
  <si>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</si>
  <si>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</si>
  <si>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</si>
  <si>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</si>
  <si>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</si>
  <si>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</si>
  <si>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</si>
  <si>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</si>
  <si>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</si>
  <si>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</si>
  <si>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</si>
  <si>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</si>
  <si>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</si>
  <si>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</si>
  <si>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</si>
  <si>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</si>
  <si>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</si>
  <si>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</si>
  <si>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</si>
  <si>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</si>
  <si>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</si>
  <si>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</si>
  <si>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</si>
  <si>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</si>
  <si>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</si>
  <si>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</si>
  <si>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</si>
  <si>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</si>
  <si>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</si>
  <si>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</si>
  <si>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</si>
  <si>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</si>
  <si>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</si>
  <si>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</si>
  <si>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</si>
  <si>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</si>
  <si>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</si>
  <si>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</si>
  <si>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</si>
  <si>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</si>
  <si>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</si>
  <si>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</si>
  <si>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</si>
  <si>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</si>
  <si>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</si>
  <si>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</si>
  <si>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</si>
  <si>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</si>
  <si>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</si>
  <si>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</si>
  <si>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</si>
  <si>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</si>
  <si>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</si>
  <si>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</si>
  <si>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</si>
  <si>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</si>
  <si>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</si>
  <si>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</si>
  <si>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</si>
  <si>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</si>
  <si>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</si>
  <si>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</si>
  <si>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</si>
  <si>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</si>
  <si>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</si>
  <si>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</si>
  <si>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</si>
  <si>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</si>
  <si>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</si>
  <si>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</si>
  <si>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</si>
  <si>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</si>
  <si>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</si>
  <si>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</si>
  <si>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</si>
  <si>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</si>
  <si>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</si>
  <si>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</si>
  <si>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</si>
  <si>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</si>
  <si>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</si>
  <si>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</si>
  <si>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</si>
  <si>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</si>
  <si>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</si>
  <si>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</si>
  <si>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</si>
  <si>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</si>
  <si>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</si>
  <si>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</si>
  <si>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</si>
  <si>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</si>
  <si>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</si>
  <si>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</si>
  <si>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</si>
  <si>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</si>
  <si>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</si>
  <si>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</si>
  <si>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</si>
  <si>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</si>
  <si>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</si>
  <si>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</si>
  <si>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</si>
  <si>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</si>
  <si>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</si>
  <si>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</si>
  <si>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</si>
  <si>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</si>
  <si>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</si>
  <si>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</si>
  <si>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</si>
  <si>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</si>
  <si>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</si>
  <si>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</si>
  <si>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</si>
  <si>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</si>
  <si>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</si>
  <si>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Pago de pruebas COVID-19, realizadas durante la emergencia sanitaria, en virtud del artículo 20 del Decreto Legislativo 538 de 2020, independientemente de la fecha de realización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</si>
  <si>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</si>
  <si>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</si>
  <si>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</si>
  <si>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%</t>
  </si>
  <si>
    <t>SALDO APROPIACIÓN</t>
  </si>
  <si>
    <t>COMPROMISOS POR PAGAR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</si>
  <si>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</si>
  <si>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</si>
  <si>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</si>
  <si>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</si>
  <si>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</si>
  <si>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</si>
  <si>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</si>
  <si>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</si>
  <si>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APROPIACIÓN DEFINITIVA</t>
  </si>
  <si>
    <t>A-03-13-01-008-002</t>
  </si>
  <si>
    <t>A-07-05-08</t>
  </si>
  <si>
    <t>Reconocimiento Rendimientos Financieros de Contribución Solidaria</t>
  </si>
  <si>
    <t>Total</t>
  </si>
  <si>
    <t>Rendimientos Financieros Cotizaciones - CSF</t>
  </si>
  <si>
    <t>EJECUCION PRESUPUESTAL ACUMULADA DESDE 01/01/2022 HASTA 31/10/2022</t>
  </si>
  <si>
    <t>Aforo Inicial</t>
  </si>
  <si>
    <t>Modificación Presupuestal</t>
  </si>
  <si>
    <t>Aforo Definitivo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</si>
  <si>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</si>
  <si>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</si>
  <si>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</si>
  <si>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</si>
  <si>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</si>
  <si>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</si>
  <si>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</si>
  <si>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</si>
  <si>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</si>
  <si>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</si>
  <si>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</si>
  <si>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</si>
  <si>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</si>
  <si>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</si>
  <si>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</si>
  <si>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</si>
  <si>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</si>
  <si>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</si>
  <si>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</si>
  <si>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</si>
  <si>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</si>
  <si>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</si>
  <si>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</si>
  <si>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</si>
  <si>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</si>
  <si>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</si>
  <si>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</si>
  <si>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</si>
  <si>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</si>
  <si>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</si>
  <si>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</si>
  <si>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</si>
  <si>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</si>
  <si>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</si>
  <si>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</si>
  <si>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</si>
  <si>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</si>
  <si>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</si>
  <si>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</si>
  <si>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</si>
  <si>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</si>
  <si>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</si>
  <si>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</si>
  <si>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</si>
  <si>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</si>
  <si>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</si>
  <si>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</si>
  <si>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</si>
  <si>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</si>
  <si>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</si>
  <si>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</si>
  <si>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</si>
  <si>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</si>
  <si>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</si>
  <si>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</si>
  <si>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</si>
  <si>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</si>
  <si>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</si>
  <si>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</si>
  <si>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</si>
  <si>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</si>
  <si>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</si>
  <si>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</si>
  <si>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</si>
  <si>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</si>
  <si>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</si>
  <si>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</si>
  <si>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</si>
  <si>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</si>
  <si>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</si>
  <si>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</si>
  <si>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</si>
  <si>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</si>
  <si>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</si>
  <si>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</si>
  <si>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</si>
  <si>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</si>
  <si>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</si>
  <si>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</si>
  <si>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</si>
  <si>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</si>
  <si>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</si>
  <si>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</si>
  <si>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</si>
  <si>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</si>
  <si>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</si>
  <si>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</si>
  <si>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</si>
  <si>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</si>
  <si>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</si>
  <si>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</si>
  <si>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</si>
  <si>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</si>
  <si>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</si>
  <si>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</si>
  <si>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</si>
  <si>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</si>
  <si>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</si>
  <si>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</si>
  <si>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</si>
  <si>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</si>
  <si>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</si>
  <si>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</si>
  <si>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</si>
  <si>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</si>
  <si>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</si>
  <si>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</si>
  <si>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</si>
  <si>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</si>
  <si>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</si>
  <si>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</si>
  <si>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</si>
  <si>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</si>
  <si>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</si>
  <si>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</si>
  <si>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</si>
  <si>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</si>
  <si>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</si>
  <si>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</si>
  <si>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</si>
  <si>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</si>
  <si>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</si>
  <si>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</si>
  <si>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</si>
  <si>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</si>
  <si>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</si>
  <si>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</si>
  <si>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</si>
  <si>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</si>
  <si>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</si>
  <si>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</si>
  <si>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</si>
  <si>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</si>
  <si>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</si>
  <si>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</si>
  <si>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</si>
  <si>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</si>
  <si>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</si>
  <si>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</si>
  <si>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</si>
  <si>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</si>
  <si>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</si>
  <si>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</si>
  <si>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</si>
  <si>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</si>
  <si>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</si>
  <si>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</si>
  <si>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</si>
  <si>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</si>
  <si>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</si>
  <si>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</si>
  <si>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</si>
  <si>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</si>
  <si>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</si>
  <si>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</si>
  <si>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</si>
  <si>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</si>
  <si>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</si>
  <si>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</si>
  <si>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</si>
  <si>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</si>
  <si>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</si>
  <si>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</si>
  <si>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</si>
  <si>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</si>
  <si>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</si>
  <si>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</si>
  <si>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</si>
  <si>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</si>
  <si>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</si>
  <si>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</si>
  <si>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</si>
  <si>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</si>
  <si>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</si>
  <si>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</si>
  <si>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</si>
  <si>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</si>
  <si>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</si>
  <si>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</si>
  <si>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</si>
  <si>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</si>
  <si>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</si>
  <si>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</si>
  <si>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</si>
  <si>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</si>
  <si>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</si>
  <si>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</si>
  <si>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</si>
  <si>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</si>
  <si>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</si>
  <si>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</si>
  <si>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</si>
  <si>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</si>
  <si>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</si>
  <si>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</si>
  <si>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</si>
  <si>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</si>
  <si>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</si>
  <si>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</si>
  <si>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</si>
  <si>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</si>
  <si>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</si>
  <si>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</si>
  <si>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</si>
  <si>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</si>
  <si>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</si>
  <si>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</si>
  <si>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</si>
  <si>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</si>
  <si>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</si>
  <si>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</si>
  <si>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</si>
  <si>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</si>
  <si>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</si>
  <si>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</si>
  <si>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</si>
  <si>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</si>
  <si>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</si>
  <si>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</si>
  <si>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</si>
  <si>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</si>
  <si>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</si>
  <si>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</si>
  <si>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</si>
  <si>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</si>
  <si>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</si>
  <si>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</si>
  <si>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</si>
  <si>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</si>
  <si>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</si>
  <si>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</si>
  <si>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</si>
  <si>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</si>
  <si>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</si>
  <si>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Acumulados Desde 01/01/2022 hasta 31/10/2022</t>
  </si>
  <si>
    <t>Ingresos Desde 01/11/2022 hasta 30/11/2022</t>
  </si>
  <si>
    <t>Ingresos Acumulados Desde 01/01/2022 hasta 30/11/2022</t>
  </si>
  <si>
    <t>EJECUCION PRESUPUESTAL
 DESDE  01/11/2022 HASTA 30/11/2022</t>
  </si>
  <si>
    <t>EJECUCION PRESUPUESTAL ACUMULADA DESDE 01/01/2022 HASTA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</si>
</sst>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0.0000E+00"/>
    <numFmt numFmtId="166" formatCode="&quot;$&quot;\ #,##0.00"/>
    <numFmt numFmtId="167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3" fillId="3" borderId="7" xfId="0" applyNumberFormat="1" applyFont="1" applyFill="1" applyBorder="1"/>
    <xf numFmtId="4" fontId="5" fillId="8" borderId="7" xfId="0" applyNumberFormat="1" applyFont="1" applyFill="1" applyBorder="1"/>
    <xf numFmtId="4" fontId="0" fillId="5" borderId="7" xfId="0" applyNumberFormat="1" applyFill="1" applyBorder="1"/>
    <xf numFmtId="4" fontId="0" fillId="9" borderId="7" xfId="0" applyNumberFormat="1" applyFill="1" applyBorder="1"/>
    <xf numFmtId="4" fontId="0" fillId="7" borderId="7" xfId="0" applyNumberFormat="1" applyFill="1" applyBorder="1"/>
    <xf numFmtId="4" fontId="0" fillId="0" borderId="7" xfId="0" applyNumberFormat="1" applyBorder="1"/>
    <xf numFmtId="4" fontId="13" fillId="4" borderId="7" xfId="0" applyNumberFormat="1" applyFont="1" applyFill="1" applyBorder="1"/>
    <xf numFmtId="2" fontId="3" fillId="0" borderId="0" xfId="1" applyNumberFormat="1" applyFont="1" applyAlignment="1">
      <alignment horizontal="center" vertical="center" wrapText="1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vertical="center" wrapText="1"/>
    </xf>
    <xf numFmtId="2" fontId="13" fillId="3" borderId="7" xfId="0" applyNumberFormat="1" applyFont="1" applyFill="1" applyBorder="1" applyAlignment="1">
      <alignment wrapText="1"/>
    </xf>
    <xf numFmtId="2" fontId="13" fillId="4" borderId="7" xfId="0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5" borderId="7" xfId="0" applyNumberFormat="1" applyFill="1" applyBorder="1" applyAlignment="1">
      <alignment wrapText="1"/>
    </xf>
    <xf numFmtId="2" fontId="0" fillId="9" borderId="7" xfId="0" applyNumberFormat="1" applyFill="1" applyBorder="1" applyAlignment="1">
      <alignment wrapText="1"/>
    </xf>
    <xf numFmtId="2" fontId="0" fillId="7" borderId="7" xfId="0" applyNumberForma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2" fontId="10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0" fillId="0" borderId="0" xfId="0" applyNumberFormat="1" applyFont="1"/>
    <xf numFmtId="0" fontId="3" fillId="0" borderId="0" xfId="1" applyFont="1" applyAlignment="1">
      <alignment vertical="center"/>
    </xf>
    <xf numFmtId="2" fontId="7" fillId="0" borderId="0" xfId="1" applyNumberFormat="1" applyFont="1" applyAlignment="1">
      <alignment vertical="center" wrapText="1"/>
    </xf>
    <xf numFmtId="2" fontId="11" fillId="6" borderId="7" xfId="0" applyNumberFormat="1" applyFont="1" applyFill="1" applyBorder="1" applyAlignment="1">
      <alignment vertical="center" wrapText="1"/>
    </xf>
    <xf numFmtId="166" fontId="11" fillId="6" borderId="7" xfId="0" applyNumberFormat="1" applyFont="1" applyFill="1" applyBorder="1" applyAlignment="1">
      <alignment vertical="center"/>
    </xf>
    <xf numFmtId="49" fontId="15" fillId="3" borderId="7" xfId="0" applyNumberFormat="1" applyFont="1" applyFill="1" applyBorder="1"/>
    <xf numFmtId="49" fontId="15" fillId="4" borderId="7" xfId="0" applyNumberFormat="1" applyFont="1" applyFill="1" applyBorder="1"/>
    <xf numFmtId="0" fontId="16" fillId="6" borderId="7" xfId="0" applyFont="1" applyFill="1" applyBorder="1" applyAlignment="1">
      <alignment vertical="center"/>
    </xf>
    <xf numFmtId="0" fontId="0" fillId="5" borderId="7" xfId="0" applyFill="1" applyBorder="1"/>
    <xf numFmtId="49" fontId="0" fillId="9" borderId="7" xfId="0" applyNumberFormat="1" applyFill="1" applyBorder="1"/>
    <xf numFmtId="49" fontId="0" fillId="0" borderId="7" xfId="0" applyNumberFormat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9" fillId="2" borderId="13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" fontId="9" fillId="2" borderId="6" xfId="2" applyNumberFormat="1" applyFont="1" applyFill="1" applyBorder="1" applyAlignment="1">
      <alignment horizontal="center" vertical="center" wrapText="1"/>
    </xf>
    <xf numFmtId="0" fontId="9" fillId="2" borderId="17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0" fontId="0" fillId="8" borderId="7" xfId="0" applyFill="1" applyBorder="1"/>
    <xf numFmtId="49" fontId="0" fillId="7" borderId="7" xfId="0" applyNumberFormat="1" applyFill="1" applyBorder="1"/>
    <xf numFmtId="0" fontId="7" fillId="0" borderId="0" xfId="1" applyFont="1" applyAlignment="1">
      <alignment vertical="center" wrapText="1"/>
    </xf>
    <xf numFmtId="2" fontId="17" fillId="2" borderId="1" xfId="1" applyNumberFormat="1" applyFont="1" applyFill="1" applyBorder="1" applyAlignment="1">
      <alignment horizontal="center" vertical="center" wrapText="1"/>
    </xf>
    <xf numFmtId="2" fontId="17" fillId="2" borderId="3" xfId="1" applyNumberFormat="1" applyFont="1" applyFill="1" applyBorder="1" applyAlignment="1">
      <alignment horizontal="center" vertical="center" wrapText="1"/>
    </xf>
    <xf numFmtId="0" fontId="17" fillId="2" borderId="3" xfId="2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3" fillId="3" borderId="7" xfId="0" applyNumberFormat="1" applyFont="1" applyFill="1" applyBorder="1"/>
    <xf numFmtId="0" fontId="13" fillId="3" borderId="7" xfId="0" applyFont="1" applyFill="1" applyBorder="1"/>
    <xf numFmtId="4" fontId="19" fillId="0" borderId="0" xfId="0" applyNumberFormat="1" applyFont="1"/>
    <xf numFmtId="0" fontId="19" fillId="0" borderId="0" xfId="0" applyFont="1"/>
    <xf numFmtId="0" fontId="20" fillId="0" borderId="0" xfId="0" applyFont="1"/>
    <xf numFmtId="0" fontId="5" fillId="8" borderId="7" xfId="0" applyFont="1" applyFill="1" applyBorder="1"/>
    <xf numFmtId="0" fontId="0" fillId="9" borderId="7" xfId="0" applyFill="1" applyBorder="1"/>
    <xf numFmtId="49" fontId="0" fillId="10" borderId="7" xfId="0" applyNumberFormat="1" applyFill="1" applyBorder="1"/>
    <xf numFmtId="0" fontId="0" fillId="10" borderId="7" xfId="0" applyFill="1" applyBorder="1"/>
    <xf numFmtId="4" fontId="0" fillId="10" borderId="7" xfId="0" applyNumberFormat="1" applyFill="1" applyBorder="1"/>
    <xf numFmtId="0" fontId="0" fillId="0" borderId="7" xfId="0" applyBorder="1"/>
    <xf numFmtId="49" fontId="13" fillId="4" borderId="7" xfId="0" applyNumberFormat="1" applyFont="1" applyFill="1" applyBorder="1"/>
    <xf numFmtId="0" fontId="13" fillId="4" borderId="7" xfId="0" applyFont="1" applyFill="1" applyBorder="1"/>
    <xf numFmtId="0" fontId="21" fillId="0" borderId="0" xfId="0" applyFont="1"/>
    <xf numFmtId="0" fontId="22" fillId="6" borderId="7" xfId="0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0" fontId="20" fillId="0" borderId="0" xfId="0" applyFont="1" applyAlignment="1">
      <alignment wrapText="1"/>
    </xf>
    <xf numFmtId="0" fontId="9" fillId="2" borderId="11" xfId="2" applyNumberFormat="1" applyFont="1" applyFill="1" applyBorder="1" applyAlignment="1">
      <alignment horizontal="center" vertical="center" wrapText="1"/>
    </xf>
    <xf numFmtId="0" fontId="9" fillId="2" borderId="8" xfId="2" applyNumberFormat="1" applyFont="1" applyFill="1" applyBorder="1" applyAlignment="1">
      <alignment horizontal="center" vertical="center" wrapText="1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8" xfId="2" applyNumberFormat="1" applyFont="1" applyFill="1" applyBorder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/>
    </xf>
    <xf numFmtId="4" fontId="20" fillId="0" borderId="0" xfId="0" applyNumberFormat="1" applyFont="1"/>
  </cellXfs>
  <cellStyles count="37">
    <cellStyle name="Millares [0] 2" xfId="5" xr:uid="{3D25DF54-F706-4B12-8C26-E4965BD0E592}"/>
    <cellStyle name="Millares 10" xfId="26" xr:uid="{58AF6BA4-B124-4F6C-B87E-653FB28771CE}"/>
    <cellStyle name="Millares 11" xfId="27" xr:uid="{69CC4BA8-84EF-47E0-9968-9434F0836988}"/>
    <cellStyle name="Millares 12" xfId="28" xr:uid="{5E7F3251-8143-4EAE-BC3C-93FE6673B5C5}"/>
    <cellStyle name="Millares 13" xfId="29" xr:uid="{6C270B2C-55E4-4CC2-951C-E1A0769C06B5}"/>
    <cellStyle name="Millares 14" xfId="31" xr:uid="{A2210FA3-7AB8-4688-B998-158159A8BA28}"/>
    <cellStyle name="Millares 15" xfId="34" xr:uid="{11C58EB6-84E7-48EA-867A-1A3E3A1EFB36}"/>
    <cellStyle name="Millares 16" xfId="35" xr:uid="{44C430A0-CF55-426A-B160-6726F94227DF}"/>
    <cellStyle name="Millares 17" xfId="36" xr:uid="{457160E0-5433-4E04-A501-F217428BCBAA}"/>
    <cellStyle name="Millares 2" xfId="10" xr:uid="{37A5C6AE-7017-47D3-B44D-0E43C852B99B}"/>
    <cellStyle name="Millares 3" xfId="12" xr:uid="{C93B0939-4D5C-48D1-9082-B171FFB81083}"/>
    <cellStyle name="Millares 4" xfId="13" xr:uid="{6E45D6C5-AA42-45F5-9B0E-1B727B40FDDA}"/>
    <cellStyle name="Millares 5" xfId="15" xr:uid="{547C84CB-27A1-4F6E-B3E5-81DA423805A8}"/>
    <cellStyle name="Millares 6" xfId="18" xr:uid="{AA3C7D43-AA7C-4927-AFBF-1FC93E9D0869}"/>
    <cellStyle name="Millares 7" xfId="19" xr:uid="{4B6C401B-0601-4032-8949-2A7C1CCAB1C3}"/>
    <cellStyle name="Millares 8" xfId="20" xr:uid="{AF9F61BF-A007-4421-A03A-3192EBC162A4}"/>
    <cellStyle name="Millares 9" xfId="21" xr:uid="{3ED0E042-B80B-4BA6-8A83-46E4BECF9887}"/>
    <cellStyle name="Moneda [0] 2" xfId="8" xr:uid="{CF34B025-41E2-48D9-8737-DF5A19A59968}"/>
    <cellStyle name="Moneda 10" xfId="25" xr:uid="{E0983339-1543-4AAE-91BC-A5E853300D7D}"/>
    <cellStyle name="Moneda 11" xfId="22" xr:uid="{F2C175B5-603D-4040-B91E-6AD0F2EBDAA8}"/>
    <cellStyle name="Moneda 12" xfId="24" xr:uid="{BF59D69A-7CB3-4C25-B724-9FADED925B36}"/>
    <cellStyle name="Moneda 13" xfId="23" xr:uid="{3690665A-607E-427B-84BE-70AC779CF3F7}"/>
    <cellStyle name="Moneda 14" xfId="30" xr:uid="{65B4B37E-7B8F-4B49-8B89-A620871C097D}"/>
    <cellStyle name="Moneda 15" xfId="32" xr:uid="{7C67F261-37C8-44D7-8FFF-88BD07D66893}"/>
    <cellStyle name="Moneda 16" xfId="33" xr:uid="{8E28A7D6-0A1C-4DC6-AA58-74585C46B278}"/>
    <cellStyle name="Moneda 2" xfId="9" xr:uid="{ECCAC3DE-09D8-4458-AE8A-0F1D8409FAA6}"/>
    <cellStyle name="Moneda 3" xfId="11" xr:uid="{DA487247-991F-425E-B147-6C1593EA6A38}"/>
    <cellStyle name="Moneda 4" xfId="7" xr:uid="{E42E9727-BD0F-49FF-9022-C98C34FC4835}"/>
    <cellStyle name="Moneda 5" xfId="6" xr:uid="{07E7B182-F84F-4C7D-A5E0-4C6C4D5DBBA7}"/>
    <cellStyle name="Moneda 6" xfId="17" xr:uid="{1807AFF3-24F9-4D67-8940-4061CA8525CF}"/>
    <cellStyle name="Moneda 7" xfId="16" xr:uid="{EF33E927-8B1E-45BE-A659-70FE45A9EE9C}"/>
    <cellStyle name="Moneda 8" xfId="4" xr:uid="{B49ED85E-1D02-4DE2-AF0D-09A674536D80}"/>
    <cellStyle name="Moneda 9" xfId="14" xr:uid="{4CC463B1-AE99-460E-B0E7-4328AC3201C7}"/>
    <cellStyle name="Normal" xfId="0" builtinId="0"/>
    <cellStyle name="Normal 10 2" xfId="1" xr:uid="{61C72EBC-CD93-4FF3-B3CA-E42100D6E128}"/>
    <cellStyle name="Normal 2" xfId="3" xr:uid="{C878169B-6ED5-4EFE-92C8-F67EEA5E4D14}"/>
    <cellStyle name="Normal_Copia de EJECUCIÓN PRESUPUESTAL DEL MES DE JULUIO 2009 12-08-09 2" xfId="2" xr:uid="{65945197-3C82-4688-89E4-02B89B46DAAB}"/>
  </cellStyles>
  <dxfs count="0"/>
  <tableStyles count="0" defaultTableStyle="TableStyleMedium2" defaultPivotStyle="PivotStyleLight16"/>
  <colors>
    <mruColors>
      <color rgb="FFFA9B32"/>
      <color rgb="FFFF0066"/>
      <color rgb="FFFF00FF"/>
      <color rgb="FF132D4D"/>
      <color rgb="FFDDEBF7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8A3E58F-A88F-4312-A91A-9DD67B0524D4}"/>
            </a:ext>
          </a:extLst>
        </xdr:cNvPr>
        <xdr:cNvSpPr txBox="1"/>
      </xdr:nvSpPr>
      <xdr:spPr>
        <a:xfrm>
          <a:off x="6184323" y="86553"/>
          <a:ext cx="6788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NOVIEMBRE 2022</a:t>
          </a:r>
          <a:endParaRPr lang="es-CO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30DC2C-F231-44A3-82F7-B13CFBBE2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1</xdr:row>
      <xdr:rowOff>346691</xdr:rowOff>
    </xdr:from>
    <xdr:to>
      <xdr:col>4</xdr:col>
      <xdr:colOff>1183822</xdr:colOff>
      <xdr:row>4</xdr:row>
      <xdr:rowOff>122464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59C5F0-0A4B-4340-9233-D371FDBBD484}"/>
            </a:ext>
          </a:extLst>
        </xdr:cNvPr>
        <xdr:cNvSpPr txBox="1"/>
      </xdr:nvSpPr>
      <xdr:spPr>
        <a:xfrm>
          <a:off x="3219451" y="765791"/>
          <a:ext cx="10508796" cy="103307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NOVIEMBRE DE 2022 </a:t>
          </a:r>
          <a:endParaRPr lang="es-CO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oneCellAnchor>
    <xdr:from>
      <xdr:col>4</xdr:col>
      <xdr:colOff>1782536</xdr:colOff>
      <xdr:row>2</xdr:row>
      <xdr:rowOff>19690</xdr:rowOff>
    </xdr:from>
    <xdr:ext cx="4047577" cy="712375"/>
    <xdr:pic>
      <xdr:nvPicPr>
        <xdr:cNvPr id="3" name="Imagen 2">
          <a:extLst>
            <a:ext uri="{FF2B5EF4-FFF2-40B4-BE49-F238E27FC236}">
              <a16:creationId xmlns:a16="http://schemas.microsoft.com/office/drawing/2014/main" id="{8BE9BD1D-167A-41D4-BA43-952E42AA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6961" y="857890"/>
          <a:ext cx="4047577" cy="712375"/>
        </a:xfrm>
        <a:prstGeom prst="rect">
          <a:avLst/>
        </a:prstGeom>
      </xdr:spPr>
    </xdr:pic>
    <xdr:clientData/>
  </xdr:oneCellAnchor>
  <xdr:oneCellAnchor>
    <xdr:from>
      <xdr:col>0</xdr:col>
      <xdr:colOff>13605</xdr:colOff>
      <xdr:row>2</xdr:row>
      <xdr:rowOff>108856</xdr:rowOff>
    </xdr:from>
    <xdr:ext cx="2914936" cy="770165"/>
    <xdr:pic>
      <xdr:nvPicPr>
        <xdr:cNvPr id="4" name="Imagen 3">
          <a:extLst>
            <a:ext uri="{FF2B5EF4-FFF2-40B4-BE49-F238E27FC236}">
              <a16:creationId xmlns:a16="http://schemas.microsoft.com/office/drawing/2014/main" id="{B89050B6-86E2-414E-8BDB-7587E6629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947056"/>
          <a:ext cx="2914936" cy="7701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159C-FAC0-46AA-B453-13A181BD5FC3}">
  <sheetPr>
    <tabColor rgb="FFFFFF00"/>
  </sheetPr>
  <dimension ref="A1:K132"/>
  <sheetViews>
    <sheetView tabSelected="1" view="pageBreakPreview" zoomScale="70" zoomScaleNormal="84" zoomScaleSheetLayoutView="70" workbookViewId="0">
      <pane xSplit="2" ySplit="7" topLeftCell="C97" activePane="bottomRight" state="frozen"/>
      <selection activeCell="B29" sqref="B29"/>
      <selection pane="topRight" activeCell="B29" sqref="B29"/>
      <selection pane="bottomLeft" activeCell="B29" sqref="B29"/>
      <selection pane="bottomRight" activeCell="E132" sqref="E132:G132"/>
    </sheetView>
  </sheetViews>
  <sheetFormatPr baseColWidth="10" defaultRowHeight="15.75"/>
  <cols>
    <col min="1" max="1" width="26" style="73" customWidth="1"/>
    <col min="2" max="2" width="104.140625" style="86" customWidth="1"/>
    <col min="3" max="3" width="34.42578125" style="73" customWidth="1"/>
    <col min="4" max="4" width="32.5703125" style="73" customWidth="1"/>
    <col min="5" max="5" width="35" style="73" customWidth="1"/>
    <col min="6" max="8" width="34.85546875" style="73" customWidth="1"/>
    <col min="9" max="9" width="20" style="73" customWidth="1"/>
    <col min="10" max="10" width="25" style="73" customWidth="1"/>
    <col min="11" max="16384" width="11.42578125" style="73"/>
  </cols>
  <sheetData>
    <row r="1" spans="1:11" s="36" customFormat="1" ht="21" customHeight="1">
      <c r="A1" s="34"/>
      <c r="B1" s="64"/>
      <c r="C1" s="35"/>
      <c r="D1" s="35"/>
      <c r="E1" s="35"/>
      <c r="F1" s="35"/>
      <c r="G1" s="35"/>
      <c r="H1" s="35"/>
      <c r="I1" s="35"/>
      <c r="J1" s="35"/>
    </row>
    <row r="2" spans="1:11" s="36" customFormat="1">
      <c r="A2" s="34"/>
      <c r="B2" s="64"/>
      <c r="C2" s="35"/>
      <c r="D2" s="35"/>
      <c r="E2" s="35"/>
      <c r="F2" s="35"/>
      <c r="G2" s="35"/>
      <c r="H2" s="35"/>
      <c r="I2" s="35"/>
      <c r="J2" s="35"/>
    </row>
    <row r="3" spans="1:11" s="36" customFormat="1">
      <c r="A3" s="34"/>
      <c r="B3" s="64"/>
      <c r="C3" s="35"/>
      <c r="D3" s="35"/>
      <c r="E3" s="35"/>
      <c r="F3" s="35"/>
      <c r="G3" s="35"/>
      <c r="H3" s="35"/>
      <c r="I3" s="35"/>
      <c r="J3" s="35"/>
    </row>
    <row r="4" spans="1:11" s="36" customFormat="1">
      <c r="A4" s="34"/>
      <c r="B4" s="64"/>
      <c r="C4" s="35"/>
      <c r="D4" s="35"/>
      <c r="E4" s="35"/>
      <c r="F4" s="35"/>
      <c r="G4" s="35"/>
      <c r="H4" s="35"/>
      <c r="I4" s="35"/>
      <c r="J4" s="35"/>
    </row>
    <row r="5" spans="1:11" s="36" customFormat="1">
      <c r="A5" s="34"/>
      <c r="B5" s="64"/>
      <c r="C5" s="35"/>
      <c r="D5" s="35"/>
      <c r="E5" s="35"/>
      <c r="F5" s="35"/>
      <c r="G5" s="35"/>
      <c r="H5" s="35"/>
      <c r="I5" s="35"/>
      <c r="J5" s="35"/>
    </row>
    <row r="6" spans="1:11" s="36" customFormat="1" thickBot="1"/>
    <row r="7" spans="1:11" s="68" customFormat="1" ht="60" customHeight="1">
      <c r="A7" s="65" t="s">
        <v>79</v>
      </c>
      <c r="B7" s="66" t="s">
        <v>78</v>
      </c>
      <c r="C7" s="67" t="s">
        <v>267</v>
      </c>
      <c r="D7" s="67" t="s">
        <v>268</v>
      </c>
      <c r="E7" s="67" t="s">
        <v>269</v>
      </c>
      <c r="F7" s="67" t="s">
        <v>504</v>
      </c>
      <c r="G7" s="67" t="s">
        <v>505</v>
      </c>
      <c r="H7" s="67" t="s">
        <v>506</v>
      </c>
      <c r="I7" s="67" t="s">
        <v>270</v>
      </c>
      <c r="J7" s="67" t="s">
        <v>271</v>
      </c>
    </row>
    <row r="8" spans="1:11" s="72" customFormat="1">
      <c r="A8" s="69" t="s">
        <v>272</v>
      </c>
      <c r="B8" s="70" t="s">
        <v>273</v>
      </c>
      <c r="C8" s="9">
        <v>320968229000</v>
      </c>
      <c r="D8" s="9">
        <v>0</v>
      </c>
      <c r="E8" s="9">
        <v>1640974963688</v>
      </c>
      <c r="F8" s="9">
        <v>1640974963688</v>
      </c>
      <c r="G8" s="9">
        <v>0</v>
      </c>
      <c r="H8" s="9">
        <v>1640974963688</v>
      </c>
      <c r="I8" s="9">
        <v>100</v>
      </c>
      <c r="J8" s="9">
        <f>+H8/$H$128*100</f>
        <v>2.4149336765148322</v>
      </c>
      <c r="K8" s="71"/>
    </row>
    <row r="9" spans="1:11">
      <c r="A9" s="69" t="s">
        <v>274</v>
      </c>
      <c r="B9" s="70" t="s">
        <v>275</v>
      </c>
      <c r="C9" s="9">
        <v>65827891523000</v>
      </c>
      <c r="D9" s="9">
        <v>2150316543256</v>
      </c>
      <c r="E9" s="9">
        <v>68839135315696</v>
      </c>
      <c r="F9" s="9">
        <v>58277409012182.203</v>
      </c>
      <c r="G9" s="9">
        <v>5661807083820.9502</v>
      </c>
      <c r="H9" s="9">
        <v>63939216096003.102</v>
      </c>
      <c r="I9" s="9">
        <v>92.88</v>
      </c>
      <c r="J9" s="9">
        <f t="shared" ref="J9:J72" si="0">+H9/$H$128*100</f>
        <v>94.095869600089173</v>
      </c>
    </row>
    <row r="10" spans="1:11">
      <c r="A10" s="74" t="s">
        <v>276</v>
      </c>
      <c r="B10" s="74" t="s">
        <v>72</v>
      </c>
      <c r="C10" s="10">
        <v>24482718137635</v>
      </c>
      <c r="D10" s="10">
        <v>1836994958594</v>
      </c>
      <c r="E10" s="10">
        <v>26347260345389</v>
      </c>
      <c r="F10" s="10">
        <v>21932842627900.199</v>
      </c>
      <c r="G10" s="10">
        <v>2329768462494.79</v>
      </c>
      <c r="H10" s="10">
        <v>24262611090395</v>
      </c>
      <c r="I10" s="10">
        <v>92.09</v>
      </c>
      <c r="J10" s="10">
        <f t="shared" si="0"/>
        <v>35.705966208462769</v>
      </c>
    </row>
    <row r="11" spans="1:11">
      <c r="A11" s="50" t="s">
        <v>277</v>
      </c>
      <c r="B11" s="50" t="s">
        <v>278</v>
      </c>
      <c r="C11" s="11">
        <v>24482718137635</v>
      </c>
      <c r="D11" s="11">
        <v>1836994958594</v>
      </c>
      <c r="E11" s="11">
        <v>26347260345389</v>
      </c>
      <c r="F11" s="11">
        <v>21932842627900.199</v>
      </c>
      <c r="G11" s="11">
        <v>2329768462494.79</v>
      </c>
      <c r="H11" s="11">
        <v>24262611090395</v>
      </c>
      <c r="I11" s="11">
        <v>92.09</v>
      </c>
      <c r="J11" s="11">
        <f t="shared" si="0"/>
        <v>35.705966208462769</v>
      </c>
    </row>
    <row r="12" spans="1:11" ht="45" customHeight="1">
      <c r="A12" s="51" t="s">
        <v>279</v>
      </c>
      <c r="B12" s="75" t="s">
        <v>280</v>
      </c>
      <c r="C12" s="12">
        <v>24482718137635</v>
      </c>
      <c r="D12" s="12">
        <v>1836994958594</v>
      </c>
      <c r="E12" s="12">
        <v>26347260345389</v>
      </c>
      <c r="F12" s="12">
        <v>21932842627900.199</v>
      </c>
      <c r="G12" s="12">
        <v>2329768462494.79</v>
      </c>
      <c r="H12" s="12">
        <v>24262611090395</v>
      </c>
      <c r="I12" s="12">
        <v>92.09</v>
      </c>
      <c r="J12" s="12">
        <f t="shared" si="0"/>
        <v>35.705966208462769</v>
      </c>
    </row>
    <row r="13" spans="1:11">
      <c r="A13" s="76" t="s">
        <v>281</v>
      </c>
      <c r="B13" s="77" t="s">
        <v>282</v>
      </c>
      <c r="C13" s="78">
        <v>23212167653112</v>
      </c>
      <c r="D13" s="78">
        <v>1836994958594</v>
      </c>
      <c r="E13" s="78">
        <v>25049162611706</v>
      </c>
      <c r="F13" s="78">
        <v>20863774579228.398</v>
      </c>
      <c r="G13" s="78">
        <v>2219829960246</v>
      </c>
      <c r="H13" s="78">
        <v>23083604539474.398</v>
      </c>
      <c r="I13" s="78">
        <v>92.15</v>
      </c>
      <c r="J13" s="78">
        <f t="shared" si="0"/>
        <v>33.970886339693294</v>
      </c>
    </row>
    <row r="14" spans="1:11" s="72" customFormat="1">
      <c r="A14" s="52" t="s">
        <v>283</v>
      </c>
      <c r="B14" s="79" t="s">
        <v>284</v>
      </c>
      <c r="C14" s="14">
        <v>4245695560942</v>
      </c>
      <c r="D14" s="14">
        <v>1836994958594</v>
      </c>
      <c r="E14" s="14">
        <v>17333182054269</v>
      </c>
      <c r="F14" s="14">
        <v>13165393396607.4</v>
      </c>
      <c r="G14" s="14">
        <v>2218872865585</v>
      </c>
      <c r="H14" s="14">
        <v>15384266262192.4</v>
      </c>
      <c r="I14" s="14">
        <v>88.76</v>
      </c>
      <c r="J14" s="14">
        <f t="shared" si="0"/>
        <v>22.640188611739926</v>
      </c>
    </row>
    <row r="15" spans="1:11" s="72" customFormat="1">
      <c r="A15" s="52" t="s">
        <v>285</v>
      </c>
      <c r="B15" s="79" t="s">
        <v>286</v>
      </c>
      <c r="C15" s="14">
        <v>18966472092170</v>
      </c>
      <c r="D15" s="14">
        <v>0</v>
      </c>
      <c r="E15" s="14">
        <v>7715980557437</v>
      </c>
      <c r="F15" s="14">
        <v>7698381182621</v>
      </c>
      <c r="G15" s="14">
        <v>957094661</v>
      </c>
      <c r="H15" s="14">
        <v>7699338277282</v>
      </c>
      <c r="I15" s="14">
        <v>99.78</v>
      </c>
      <c r="J15" s="14">
        <f t="shared" si="0"/>
        <v>11.330697727953378</v>
      </c>
    </row>
    <row r="16" spans="1:11">
      <c r="A16" s="76" t="s">
        <v>287</v>
      </c>
      <c r="B16" s="77" t="s">
        <v>288</v>
      </c>
      <c r="C16" s="78">
        <v>969960745591</v>
      </c>
      <c r="D16" s="78">
        <v>0</v>
      </c>
      <c r="E16" s="78">
        <v>969960745591</v>
      </c>
      <c r="F16" s="78">
        <v>839476790078.79004</v>
      </c>
      <c r="G16" s="78">
        <v>86214719503.789993</v>
      </c>
      <c r="H16" s="78">
        <v>925691509582.57996</v>
      </c>
      <c r="I16" s="78">
        <v>95.44</v>
      </c>
      <c r="J16" s="78">
        <f t="shared" si="0"/>
        <v>1.3622898886468688</v>
      </c>
    </row>
    <row r="17" spans="1:10">
      <c r="A17" s="52" t="s">
        <v>289</v>
      </c>
      <c r="B17" s="79" t="s">
        <v>290</v>
      </c>
      <c r="C17" s="14">
        <v>546124028666</v>
      </c>
      <c r="D17" s="14">
        <v>0</v>
      </c>
      <c r="E17" s="14">
        <v>546124028666</v>
      </c>
      <c r="F17" s="14">
        <v>464093702306</v>
      </c>
      <c r="G17" s="14">
        <v>48171255144</v>
      </c>
      <c r="H17" s="14">
        <v>512264957450</v>
      </c>
      <c r="I17" s="14">
        <v>93.8</v>
      </c>
      <c r="J17" s="14">
        <f t="shared" si="0"/>
        <v>0.75387249922702104</v>
      </c>
    </row>
    <row r="18" spans="1:10">
      <c r="A18" s="52" t="s">
        <v>291</v>
      </c>
      <c r="B18" s="79" t="s">
        <v>292</v>
      </c>
      <c r="C18" s="14">
        <v>423836716925</v>
      </c>
      <c r="D18" s="14">
        <v>0</v>
      </c>
      <c r="E18" s="14">
        <v>423836716925</v>
      </c>
      <c r="F18" s="14">
        <v>375383087772.78998</v>
      </c>
      <c r="G18" s="14">
        <v>38043464359.790001</v>
      </c>
      <c r="H18" s="14">
        <v>413426552132.58002</v>
      </c>
      <c r="I18" s="14">
        <v>97.54</v>
      </c>
      <c r="J18" s="14">
        <f t="shared" si="0"/>
        <v>0.6084173894198478</v>
      </c>
    </row>
    <row r="19" spans="1:10">
      <c r="A19" s="76" t="s">
        <v>293</v>
      </c>
      <c r="B19" s="77" t="s">
        <v>294</v>
      </c>
      <c r="C19" s="78">
        <v>240589738932</v>
      </c>
      <c r="D19" s="78">
        <v>0</v>
      </c>
      <c r="E19" s="78">
        <v>268136988092</v>
      </c>
      <c r="F19" s="78">
        <v>229426880793</v>
      </c>
      <c r="G19" s="78">
        <v>23630662445</v>
      </c>
      <c r="H19" s="78">
        <v>253057543238</v>
      </c>
      <c r="I19" s="78">
        <v>94.38</v>
      </c>
      <c r="J19" s="78">
        <f t="shared" si="0"/>
        <v>0.37241103416233884</v>
      </c>
    </row>
    <row r="20" spans="1:10">
      <c r="A20" s="76" t="s">
        <v>295</v>
      </c>
      <c r="B20" s="77" t="s">
        <v>296</v>
      </c>
      <c r="C20" s="78">
        <v>60000000000</v>
      </c>
      <c r="D20" s="78">
        <v>0</v>
      </c>
      <c r="E20" s="78">
        <v>60000000000</v>
      </c>
      <c r="F20" s="78">
        <v>164377800</v>
      </c>
      <c r="G20" s="78">
        <v>93120300</v>
      </c>
      <c r="H20" s="78">
        <v>257498100</v>
      </c>
      <c r="I20" s="78">
        <v>0.43</v>
      </c>
      <c r="J20" s="78">
        <f t="shared" si="0"/>
        <v>3.7894596023027143E-4</v>
      </c>
    </row>
    <row r="21" spans="1:10">
      <c r="A21" s="74" t="s">
        <v>297</v>
      </c>
      <c r="B21" s="74" t="s">
        <v>298</v>
      </c>
      <c r="C21" s="10">
        <v>78082863804</v>
      </c>
      <c r="D21" s="10">
        <v>0</v>
      </c>
      <c r="E21" s="10">
        <v>78082863804</v>
      </c>
      <c r="F21" s="10">
        <v>30580263946.919998</v>
      </c>
      <c r="G21" s="10">
        <v>4560911159.8800001</v>
      </c>
      <c r="H21" s="10">
        <v>35141175106.800003</v>
      </c>
      <c r="I21" s="10">
        <v>45</v>
      </c>
      <c r="J21" s="10">
        <f t="shared" si="0"/>
        <v>5.1715357684062289E-2</v>
      </c>
    </row>
    <row r="22" spans="1:10">
      <c r="A22" s="50" t="s">
        <v>299</v>
      </c>
      <c r="B22" s="50" t="s">
        <v>300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 t="shared" si="0"/>
        <v>0</v>
      </c>
    </row>
    <row r="23" spans="1:10">
      <c r="A23" s="51" t="s">
        <v>301</v>
      </c>
      <c r="B23" s="75" t="s">
        <v>302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f t="shared" si="0"/>
        <v>0</v>
      </c>
    </row>
    <row r="24" spans="1:10">
      <c r="A24" s="51" t="s">
        <v>303</v>
      </c>
      <c r="B24" s="75" t="s">
        <v>304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0</v>
      </c>
    </row>
    <row r="25" spans="1:10">
      <c r="A25" s="50" t="s">
        <v>305</v>
      </c>
      <c r="B25" s="50" t="s">
        <v>306</v>
      </c>
      <c r="C25" s="11">
        <v>78082863804</v>
      </c>
      <c r="D25" s="11">
        <v>0</v>
      </c>
      <c r="E25" s="11">
        <v>78082863804</v>
      </c>
      <c r="F25" s="11">
        <v>30580263946.919998</v>
      </c>
      <c r="G25" s="11">
        <v>4560911159.8800001</v>
      </c>
      <c r="H25" s="11">
        <v>35141175106.800003</v>
      </c>
      <c r="I25" s="11">
        <v>45</v>
      </c>
      <c r="J25" s="11">
        <f t="shared" si="0"/>
        <v>5.1715357684062289E-2</v>
      </c>
    </row>
    <row r="26" spans="1:10">
      <c r="A26" s="51" t="s">
        <v>307</v>
      </c>
      <c r="B26" s="75" t="s">
        <v>308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f t="shared" si="0"/>
        <v>0</v>
      </c>
    </row>
    <row r="27" spans="1:10">
      <c r="A27" s="51" t="s">
        <v>309</v>
      </c>
      <c r="B27" s="75" t="s">
        <v>310</v>
      </c>
      <c r="C27" s="12">
        <v>27400281928</v>
      </c>
      <c r="D27" s="12">
        <v>0</v>
      </c>
      <c r="E27" s="12">
        <v>27400281928</v>
      </c>
      <c r="F27" s="12">
        <v>4095000219.73</v>
      </c>
      <c r="G27" s="12">
        <v>0</v>
      </c>
      <c r="H27" s="12">
        <v>4095000219.73</v>
      </c>
      <c r="I27" s="12">
        <v>14.95</v>
      </c>
      <c r="J27" s="12">
        <f t="shared" si="0"/>
        <v>6.0263892836830936E-3</v>
      </c>
    </row>
    <row r="28" spans="1:10">
      <c r="A28" s="51" t="s">
        <v>311</v>
      </c>
      <c r="B28" s="75" t="s">
        <v>312</v>
      </c>
      <c r="C28" s="12">
        <v>49307323695</v>
      </c>
      <c r="D28" s="12">
        <v>0</v>
      </c>
      <c r="E28" s="12">
        <v>49307323695</v>
      </c>
      <c r="F28" s="12">
        <v>22904549183</v>
      </c>
      <c r="G28" s="12">
        <v>4363778700</v>
      </c>
      <c r="H28" s="12">
        <v>27268327883</v>
      </c>
      <c r="I28" s="12">
        <v>55.3</v>
      </c>
      <c r="J28" s="12">
        <f t="shared" si="0"/>
        <v>4.0129316268730994E-2</v>
      </c>
    </row>
    <row r="29" spans="1:10">
      <c r="A29" s="51" t="s">
        <v>313</v>
      </c>
      <c r="B29" s="75" t="s">
        <v>314</v>
      </c>
      <c r="C29" s="12">
        <v>4918675</v>
      </c>
      <c r="D29" s="12">
        <v>0</v>
      </c>
      <c r="E29" s="12">
        <v>4918675</v>
      </c>
      <c r="F29" s="12">
        <v>15915069.359999999</v>
      </c>
      <c r="G29" s="12">
        <v>24643.17</v>
      </c>
      <c r="H29" s="12">
        <v>15939712.529999999</v>
      </c>
      <c r="I29" s="12">
        <v>324.07</v>
      </c>
      <c r="J29" s="12">
        <f t="shared" si="0"/>
        <v>2.3457608698764532E-5</v>
      </c>
    </row>
    <row r="30" spans="1:10">
      <c r="A30" s="51" t="s">
        <v>315</v>
      </c>
      <c r="B30" s="75" t="s">
        <v>316</v>
      </c>
      <c r="C30" s="12">
        <v>876015</v>
      </c>
      <c r="D30" s="12">
        <v>0</v>
      </c>
      <c r="E30" s="12">
        <v>876015</v>
      </c>
      <c r="F30" s="12">
        <v>9885249.5099999998</v>
      </c>
      <c r="G30" s="12">
        <v>20679.2</v>
      </c>
      <c r="H30" s="12">
        <v>9905928.7100000009</v>
      </c>
      <c r="I30" s="12">
        <v>1130.79</v>
      </c>
      <c r="J30" s="12">
        <f t="shared" si="0"/>
        <v>1.4578016952294269E-5</v>
      </c>
    </row>
    <row r="31" spans="1:10">
      <c r="A31" s="51" t="s">
        <v>317</v>
      </c>
      <c r="B31" s="75" t="s">
        <v>318</v>
      </c>
      <c r="C31" s="12">
        <v>1369463491</v>
      </c>
      <c r="D31" s="12">
        <v>0</v>
      </c>
      <c r="E31" s="12">
        <v>1369463491</v>
      </c>
      <c r="F31" s="12">
        <v>3554176825.3200002</v>
      </c>
      <c r="G31" s="12">
        <v>196277037.50999999</v>
      </c>
      <c r="H31" s="12">
        <v>3750453862.8299999</v>
      </c>
      <c r="I31" s="12">
        <v>273.86</v>
      </c>
      <c r="J31" s="12">
        <f t="shared" si="0"/>
        <v>5.5193391343448554E-3</v>
      </c>
    </row>
    <row r="32" spans="1:10">
      <c r="A32" s="51" t="s">
        <v>319</v>
      </c>
      <c r="B32" s="75" t="s">
        <v>320</v>
      </c>
      <c r="C32" s="12">
        <v>0</v>
      </c>
      <c r="D32" s="12">
        <v>0</v>
      </c>
      <c r="E32" s="12">
        <v>0</v>
      </c>
      <c r="F32" s="12">
        <v>737400</v>
      </c>
      <c r="G32" s="12">
        <v>810100</v>
      </c>
      <c r="H32" s="12">
        <v>1547500</v>
      </c>
      <c r="I32" s="12">
        <v>0</v>
      </c>
      <c r="J32" s="12">
        <f t="shared" si="0"/>
        <v>2.2773716522814928E-6</v>
      </c>
    </row>
    <row r="33" spans="1:10">
      <c r="A33" s="74" t="s">
        <v>321</v>
      </c>
      <c r="B33" s="74" t="s">
        <v>1</v>
      </c>
      <c r="C33" s="10">
        <v>41267090521561</v>
      </c>
      <c r="D33" s="10">
        <v>313321584662</v>
      </c>
      <c r="E33" s="10">
        <v>42413792106503</v>
      </c>
      <c r="F33" s="10">
        <v>36313986120335</v>
      </c>
      <c r="G33" s="10">
        <v>3327477710166.2798</v>
      </c>
      <c r="H33" s="10">
        <v>39641463830501.297</v>
      </c>
      <c r="I33" s="10">
        <v>93.46</v>
      </c>
      <c r="J33" s="10">
        <f t="shared" si="0"/>
        <v>58.338188033942338</v>
      </c>
    </row>
    <row r="34" spans="1:10">
      <c r="A34" s="50" t="s">
        <v>322</v>
      </c>
      <c r="B34" s="50" t="s">
        <v>323</v>
      </c>
      <c r="C34" s="11">
        <v>3157586959241</v>
      </c>
      <c r="D34" s="11">
        <v>174277215635</v>
      </c>
      <c r="E34" s="11">
        <v>4275403174316</v>
      </c>
      <c r="F34" s="11">
        <v>3914932980885.7402</v>
      </c>
      <c r="G34" s="11">
        <v>228008102153.22</v>
      </c>
      <c r="H34" s="11">
        <v>4142941083038.96</v>
      </c>
      <c r="I34" s="11">
        <v>96.9</v>
      </c>
      <c r="J34" s="11">
        <f t="shared" si="0"/>
        <v>6.0969412469048878</v>
      </c>
    </row>
    <row r="35" spans="1:10">
      <c r="A35" s="51" t="s">
        <v>324</v>
      </c>
      <c r="B35" s="75" t="s">
        <v>325</v>
      </c>
      <c r="C35" s="12">
        <v>3157586959241</v>
      </c>
      <c r="D35" s="12">
        <v>174277215635</v>
      </c>
      <c r="E35" s="12">
        <v>4275403174316</v>
      </c>
      <c r="F35" s="12">
        <v>3914932980885.7402</v>
      </c>
      <c r="G35" s="12">
        <v>228008102153.22</v>
      </c>
      <c r="H35" s="12">
        <v>4142941083038.96</v>
      </c>
      <c r="I35" s="12">
        <v>96.9</v>
      </c>
      <c r="J35" s="12">
        <f t="shared" si="0"/>
        <v>6.0969412469048878</v>
      </c>
    </row>
    <row r="36" spans="1:10">
      <c r="A36" s="76" t="s">
        <v>326</v>
      </c>
      <c r="B36" s="77" t="s">
        <v>327</v>
      </c>
      <c r="C36" s="78">
        <v>219286709000</v>
      </c>
      <c r="D36" s="78">
        <v>0</v>
      </c>
      <c r="E36" s="78">
        <v>221407669879</v>
      </c>
      <c r="F36" s="78">
        <v>178710749272.76999</v>
      </c>
      <c r="G36" s="78">
        <v>17225407502</v>
      </c>
      <c r="H36" s="78">
        <v>195936156774.76999</v>
      </c>
      <c r="I36" s="78">
        <v>88.5</v>
      </c>
      <c r="J36" s="78">
        <f t="shared" si="0"/>
        <v>0.28834859392300066</v>
      </c>
    </row>
    <row r="37" spans="1:10">
      <c r="A37" s="52" t="s">
        <v>328</v>
      </c>
      <c r="B37" s="79" t="s">
        <v>327</v>
      </c>
      <c r="C37" s="14">
        <v>201286709000</v>
      </c>
      <c r="D37" s="14">
        <v>0</v>
      </c>
      <c r="E37" s="14">
        <v>201286709000</v>
      </c>
      <c r="F37" s="14">
        <v>158521227939</v>
      </c>
      <c r="G37" s="14">
        <v>17225407502</v>
      </c>
      <c r="H37" s="14">
        <v>175746635441</v>
      </c>
      <c r="I37" s="14">
        <v>87.31</v>
      </c>
      <c r="J37" s="14">
        <f t="shared" si="0"/>
        <v>0.25863677256037693</v>
      </c>
    </row>
    <row r="38" spans="1:10">
      <c r="A38" s="52" t="s">
        <v>329</v>
      </c>
      <c r="B38" s="79" t="s">
        <v>330</v>
      </c>
      <c r="C38" s="14">
        <v>18000000000</v>
      </c>
      <c r="D38" s="14">
        <v>0</v>
      </c>
      <c r="E38" s="14">
        <v>20120960879</v>
      </c>
      <c r="F38" s="14">
        <v>20189521333.77</v>
      </c>
      <c r="G38" s="14">
        <v>0</v>
      </c>
      <c r="H38" s="14">
        <v>20189521333.77</v>
      </c>
      <c r="I38" s="14">
        <v>100.34</v>
      </c>
      <c r="J38" s="14">
        <f t="shared" si="0"/>
        <v>2.9711821362623739E-2</v>
      </c>
    </row>
    <row r="39" spans="1:10">
      <c r="A39" s="76" t="s">
        <v>331</v>
      </c>
      <c r="B39" s="77" t="s">
        <v>332</v>
      </c>
      <c r="C39" s="78">
        <v>1000000000000</v>
      </c>
      <c r="D39" s="78">
        <v>0</v>
      </c>
      <c r="E39" s="78">
        <v>1858806288561</v>
      </c>
      <c r="F39" s="78">
        <v>1858807482717.24</v>
      </c>
      <c r="G39" s="78">
        <v>726994</v>
      </c>
      <c r="H39" s="78">
        <v>1858808209711.24</v>
      </c>
      <c r="I39" s="78">
        <v>100</v>
      </c>
      <c r="J39" s="78">
        <f t="shared" si="0"/>
        <v>2.7355070267040325</v>
      </c>
    </row>
    <row r="40" spans="1:10">
      <c r="A40" s="52" t="s">
        <v>333</v>
      </c>
      <c r="B40" s="79" t="s">
        <v>334</v>
      </c>
      <c r="C40" s="14">
        <v>0</v>
      </c>
      <c r="D40" s="14">
        <v>0</v>
      </c>
      <c r="E40" s="14">
        <v>562896131494</v>
      </c>
      <c r="F40" s="14">
        <v>562896131493.23999</v>
      </c>
      <c r="G40" s="14">
        <v>0</v>
      </c>
      <c r="H40" s="14">
        <v>562896131493.23999</v>
      </c>
      <c r="I40" s="14">
        <v>100</v>
      </c>
      <c r="J40" s="14">
        <f t="shared" si="0"/>
        <v>0.82838364655355123</v>
      </c>
    </row>
    <row r="41" spans="1:10">
      <c r="A41" s="52" t="s">
        <v>335</v>
      </c>
      <c r="B41" s="79" t="s">
        <v>336</v>
      </c>
      <c r="C41" s="14">
        <v>1000000000000</v>
      </c>
      <c r="D41" s="14">
        <v>0</v>
      </c>
      <c r="E41" s="14">
        <v>1295910157067</v>
      </c>
      <c r="F41" s="14">
        <v>1295911351224</v>
      </c>
      <c r="G41" s="14">
        <v>726994</v>
      </c>
      <c r="H41" s="14">
        <v>1295912078218</v>
      </c>
      <c r="I41" s="14">
        <v>100</v>
      </c>
      <c r="J41" s="14">
        <f t="shared" si="0"/>
        <v>1.9071233801504814</v>
      </c>
    </row>
    <row r="42" spans="1:10" s="72" customFormat="1">
      <c r="A42" s="76" t="s">
        <v>337</v>
      </c>
      <c r="B42" s="77" t="s">
        <v>338</v>
      </c>
      <c r="C42" s="78">
        <v>60997682853</v>
      </c>
      <c r="D42" s="78">
        <v>10163887206</v>
      </c>
      <c r="E42" s="78">
        <v>71161570059</v>
      </c>
      <c r="F42" s="78">
        <v>59680519805.830002</v>
      </c>
      <c r="G42" s="78">
        <v>5754519901.3999996</v>
      </c>
      <c r="H42" s="78">
        <v>65435039707.230003</v>
      </c>
      <c r="I42" s="78">
        <v>91.95</v>
      </c>
      <c r="J42" s="78">
        <f t="shared" si="0"/>
        <v>9.6297191919327618E-2</v>
      </c>
    </row>
    <row r="43" spans="1:10" s="72" customFormat="1">
      <c r="A43" s="52" t="s">
        <v>339</v>
      </c>
      <c r="B43" s="79" t="s">
        <v>340</v>
      </c>
      <c r="C43" s="14">
        <v>60997682853</v>
      </c>
      <c r="D43" s="14">
        <v>10163887206</v>
      </c>
      <c r="E43" s="14">
        <v>71161570059</v>
      </c>
      <c r="F43" s="14">
        <v>59680519805.830002</v>
      </c>
      <c r="G43" s="14">
        <v>5754519901.3999996</v>
      </c>
      <c r="H43" s="14">
        <v>65435039707.230003</v>
      </c>
      <c r="I43" s="14">
        <v>91.95</v>
      </c>
      <c r="J43" s="14">
        <f t="shared" si="0"/>
        <v>9.6297191919327618E-2</v>
      </c>
    </row>
    <row r="44" spans="1:10" s="72" customFormat="1">
      <c r="A44" s="76" t="s">
        <v>341</v>
      </c>
      <c r="B44" s="77" t="s">
        <v>342</v>
      </c>
      <c r="C44" s="78">
        <v>1877302567388</v>
      </c>
      <c r="D44" s="78">
        <v>164113328429</v>
      </c>
      <c r="E44" s="78">
        <v>2124027645817</v>
      </c>
      <c r="F44" s="78">
        <v>1817734229089.8999</v>
      </c>
      <c r="G44" s="78">
        <v>205027447755.82001</v>
      </c>
      <c r="H44" s="78">
        <v>2022761676845.72</v>
      </c>
      <c r="I44" s="78">
        <v>95.23</v>
      </c>
      <c r="J44" s="78">
        <f t="shared" si="0"/>
        <v>2.9767884343585269</v>
      </c>
    </row>
    <row r="45" spans="1:10" s="72" customFormat="1">
      <c r="A45" s="52" t="s">
        <v>343</v>
      </c>
      <c r="B45" s="79" t="s">
        <v>344</v>
      </c>
      <c r="C45" s="14">
        <v>1877302567388</v>
      </c>
      <c r="D45" s="14">
        <v>164113328429</v>
      </c>
      <c r="E45" s="14">
        <v>2124027645817</v>
      </c>
      <c r="F45" s="14">
        <v>1817734229089.8999</v>
      </c>
      <c r="G45" s="14">
        <v>205027447755.82001</v>
      </c>
      <c r="H45" s="14">
        <v>2022761676845.72</v>
      </c>
      <c r="I45" s="14">
        <v>95.23</v>
      </c>
      <c r="J45" s="14">
        <f t="shared" si="0"/>
        <v>2.9767884343585269</v>
      </c>
    </row>
    <row r="46" spans="1:10">
      <c r="A46" s="50" t="s">
        <v>345</v>
      </c>
      <c r="B46" s="50" t="s">
        <v>19</v>
      </c>
      <c r="C46" s="11">
        <v>38109503562320</v>
      </c>
      <c r="D46" s="11">
        <v>139044369027</v>
      </c>
      <c r="E46" s="11">
        <v>38138388932187</v>
      </c>
      <c r="F46" s="11">
        <v>32399053139449.301</v>
      </c>
      <c r="G46" s="11">
        <v>3099469608013.0601</v>
      </c>
      <c r="H46" s="11">
        <v>35498522747462.398</v>
      </c>
      <c r="I46" s="11">
        <v>93.08</v>
      </c>
      <c r="J46" s="11">
        <f t="shared" si="0"/>
        <v>52.241246787037539</v>
      </c>
    </row>
    <row r="47" spans="1:10">
      <c r="A47" s="51" t="s">
        <v>346</v>
      </c>
      <c r="B47" s="75" t="s">
        <v>347</v>
      </c>
      <c r="C47" s="12">
        <v>598379105146</v>
      </c>
      <c r="D47" s="12">
        <v>96948728400</v>
      </c>
      <c r="E47" s="12">
        <v>695327833546</v>
      </c>
      <c r="F47" s="12">
        <v>575211780885.67004</v>
      </c>
      <c r="G47" s="12">
        <v>58679420995.889999</v>
      </c>
      <c r="H47" s="12">
        <v>633891201881.56006</v>
      </c>
      <c r="I47" s="12">
        <v>91.16</v>
      </c>
      <c r="J47" s="12">
        <f t="shared" si="0"/>
        <v>0.93286323347057176</v>
      </c>
    </row>
    <row r="48" spans="1:10">
      <c r="A48" s="76" t="s">
        <v>348</v>
      </c>
      <c r="B48" s="77" t="s">
        <v>349</v>
      </c>
      <c r="C48" s="78">
        <v>577473968233</v>
      </c>
      <c r="D48" s="78">
        <v>96948728400</v>
      </c>
      <c r="E48" s="78">
        <v>674422696633</v>
      </c>
      <c r="F48" s="78">
        <v>558290113429.40002</v>
      </c>
      <c r="G48" s="78">
        <v>57511436316.889999</v>
      </c>
      <c r="H48" s="78">
        <v>615801549746.29004</v>
      </c>
      <c r="I48" s="78">
        <v>91.31</v>
      </c>
      <c r="J48" s="78">
        <f t="shared" si="0"/>
        <v>0.90624167549157519</v>
      </c>
    </row>
    <row r="49" spans="1:10">
      <c r="A49" s="76" t="s">
        <v>350</v>
      </c>
      <c r="B49" s="77" t="s">
        <v>351</v>
      </c>
      <c r="C49" s="78">
        <v>19489650998</v>
      </c>
      <c r="D49" s="78">
        <v>0</v>
      </c>
      <c r="E49" s="78">
        <v>19489650998</v>
      </c>
      <c r="F49" s="78">
        <v>12125750979.24</v>
      </c>
      <c r="G49" s="78">
        <v>758644348.74000001</v>
      </c>
      <c r="H49" s="78">
        <v>12884395327.98</v>
      </c>
      <c r="I49" s="78">
        <v>66.11</v>
      </c>
      <c r="J49" s="78">
        <f t="shared" si="0"/>
        <v>1.8961264411457034E-2</v>
      </c>
    </row>
    <row r="50" spans="1:10">
      <c r="A50" s="76" t="s">
        <v>352</v>
      </c>
      <c r="B50" s="77" t="s">
        <v>353</v>
      </c>
      <c r="C50" s="78">
        <v>1415485915</v>
      </c>
      <c r="D50" s="78">
        <v>0</v>
      </c>
      <c r="E50" s="78">
        <v>1415485915</v>
      </c>
      <c r="F50" s="78">
        <v>4795916477.0299997</v>
      </c>
      <c r="G50" s="78">
        <v>409340330.25999999</v>
      </c>
      <c r="H50" s="78">
        <v>5205256807.29</v>
      </c>
      <c r="I50" s="78">
        <v>367.74</v>
      </c>
      <c r="J50" s="78">
        <f t="shared" si="0"/>
        <v>7.6602935675395894E-3</v>
      </c>
    </row>
    <row r="51" spans="1:10">
      <c r="A51" s="76" t="s">
        <v>354</v>
      </c>
      <c r="B51" s="77" t="s">
        <v>355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f t="shared" si="0"/>
        <v>0</v>
      </c>
    </row>
    <row r="52" spans="1:10" s="72" customFormat="1">
      <c r="A52" s="51" t="s">
        <v>356</v>
      </c>
      <c r="B52" s="75" t="s">
        <v>357</v>
      </c>
      <c r="C52" s="12">
        <v>24543850788000</v>
      </c>
      <c r="D52" s="12">
        <v>0</v>
      </c>
      <c r="E52" s="12">
        <v>24433701788000</v>
      </c>
      <c r="F52" s="12">
        <v>20668737849418.301</v>
      </c>
      <c r="G52" s="12">
        <v>1891619253492</v>
      </c>
      <c r="H52" s="12">
        <v>22560357102910.301</v>
      </c>
      <c r="I52" s="12">
        <v>92.33</v>
      </c>
      <c r="J52" s="12">
        <f t="shared" si="0"/>
        <v>33.200851522788589</v>
      </c>
    </row>
    <row r="53" spans="1:10" s="72" customFormat="1">
      <c r="A53" s="76" t="s">
        <v>358</v>
      </c>
      <c r="B53" s="77" t="s">
        <v>359</v>
      </c>
      <c r="C53" s="78">
        <v>16511368382884</v>
      </c>
      <c r="D53" s="78">
        <v>0</v>
      </c>
      <c r="E53" s="78">
        <v>17417087728679</v>
      </c>
      <c r="F53" s="78">
        <v>14387438970475</v>
      </c>
      <c r="G53" s="78">
        <v>1377528062651</v>
      </c>
      <c r="H53" s="78">
        <v>15764967033126</v>
      </c>
      <c r="I53" s="78">
        <v>90.51</v>
      </c>
      <c r="J53" s="78">
        <f t="shared" si="0"/>
        <v>23.200445247427091</v>
      </c>
    </row>
    <row r="54" spans="1:10" s="72" customFormat="1">
      <c r="A54" s="76" t="s">
        <v>360</v>
      </c>
      <c r="B54" s="77" t="s">
        <v>361</v>
      </c>
      <c r="C54" s="78">
        <v>7010142690927</v>
      </c>
      <c r="D54" s="78">
        <v>0</v>
      </c>
      <c r="E54" s="78">
        <v>6090260089350</v>
      </c>
      <c r="F54" s="78">
        <v>5493591374990</v>
      </c>
      <c r="G54" s="78">
        <v>514091190841</v>
      </c>
      <c r="H54" s="78">
        <v>6007682565831</v>
      </c>
      <c r="I54" s="78">
        <v>98.64</v>
      </c>
      <c r="J54" s="78">
        <f t="shared" si="0"/>
        <v>8.8411799491626901</v>
      </c>
    </row>
    <row r="55" spans="1:10">
      <c r="A55" s="76" t="s">
        <v>362</v>
      </c>
      <c r="B55" s="77" t="s">
        <v>363</v>
      </c>
      <c r="C55" s="78">
        <v>598652165189</v>
      </c>
      <c r="D55" s="78">
        <v>0</v>
      </c>
      <c r="E55" s="78">
        <v>476199555000</v>
      </c>
      <c r="F55" s="78">
        <v>476199555000</v>
      </c>
      <c r="G55" s="78">
        <v>0</v>
      </c>
      <c r="H55" s="78">
        <v>476199555000</v>
      </c>
      <c r="I55" s="78">
        <v>100</v>
      </c>
      <c r="J55" s="78">
        <f t="shared" si="0"/>
        <v>0.70079700638840814</v>
      </c>
    </row>
    <row r="56" spans="1:10">
      <c r="A56" s="76" t="s">
        <v>364</v>
      </c>
      <c r="B56" s="77" t="s">
        <v>365</v>
      </c>
      <c r="C56" s="78">
        <v>423687549000</v>
      </c>
      <c r="D56" s="78">
        <v>-272350000000</v>
      </c>
      <c r="E56" s="78">
        <v>138646466017.62</v>
      </c>
      <c r="F56" s="78">
        <v>0</v>
      </c>
      <c r="G56" s="78">
        <v>0</v>
      </c>
      <c r="H56" s="78">
        <v>0</v>
      </c>
      <c r="I56" s="78">
        <v>0</v>
      </c>
      <c r="J56" s="78">
        <f t="shared" si="0"/>
        <v>0</v>
      </c>
    </row>
    <row r="57" spans="1:10">
      <c r="A57" s="76" t="s">
        <v>366</v>
      </c>
      <c r="B57" s="77" t="s">
        <v>367</v>
      </c>
      <c r="C57" s="78">
        <v>0</v>
      </c>
      <c r="D57" s="78">
        <v>0</v>
      </c>
      <c r="E57" s="78">
        <v>11451075241.25</v>
      </c>
      <c r="F57" s="78">
        <v>11451075241.25</v>
      </c>
      <c r="G57" s="78">
        <v>0</v>
      </c>
      <c r="H57" s="78">
        <v>11451075241.25</v>
      </c>
      <c r="I57" s="78">
        <v>100</v>
      </c>
      <c r="J57" s="78">
        <f t="shared" si="0"/>
        <v>1.6851925132513865E-2</v>
      </c>
    </row>
    <row r="58" spans="1:10">
      <c r="A58" s="76" t="s">
        <v>368</v>
      </c>
      <c r="B58" s="77" t="s">
        <v>369</v>
      </c>
      <c r="C58" s="78">
        <v>0</v>
      </c>
      <c r="D58" s="78">
        <v>272350000000</v>
      </c>
      <c r="E58" s="78">
        <v>300056873712.13</v>
      </c>
      <c r="F58" s="78">
        <v>300056873712.13</v>
      </c>
      <c r="G58" s="78">
        <v>0</v>
      </c>
      <c r="H58" s="78">
        <v>300056873712.13</v>
      </c>
      <c r="I58" s="78">
        <v>100</v>
      </c>
      <c r="J58" s="78">
        <f t="shared" si="0"/>
        <v>0.441577394678005</v>
      </c>
    </row>
    <row r="59" spans="1:10">
      <c r="A59" s="76" t="s">
        <v>370</v>
      </c>
      <c r="B59" s="77" t="s">
        <v>371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f t="shared" si="0"/>
        <v>0</v>
      </c>
    </row>
    <row r="60" spans="1:10" s="72" customFormat="1">
      <c r="A60" s="51" t="s">
        <v>372</v>
      </c>
      <c r="B60" s="75" t="s">
        <v>373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f>+H60/$H$128*100</f>
        <v>0</v>
      </c>
    </row>
    <row r="61" spans="1:10">
      <c r="A61" s="51" t="s">
        <v>374</v>
      </c>
      <c r="B61" s="75" t="s">
        <v>375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f t="shared" si="0"/>
        <v>0</v>
      </c>
    </row>
    <row r="62" spans="1:10" s="72" customFormat="1">
      <c r="A62" s="51" t="s">
        <v>376</v>
      </c>
      <c r="B62" s="75" t="s">
        <v>377</v>
      </c>
      <c r="C62" s="12">
        <v>10119773010000</v>
      </c>
      <c r="D62" s="12">
        <v>0</v>
      </c>
      <c r="E62" s="12">
        <v>10119773010000</v>
      </c>
      <c r="F62" s="12">
        <v>8418808793223</v>
      </c>
      <c r="G62" s="12">
        <v>850482164795</v>
      </c>
      <c r="H62" s="12">
        <v>9269290958018</v>
      </c>
      <c r="I62" s="12">
        <v>91.6</v>
      </c>
      <c r="J62" s="12">
        <f t="shared" si="0"/>
        <v>13.641111770300068</v>
      </c>
    </row>
    <row r="63" spans="1:10">
      <c r="A63" s="51" t="s">
        <v>378</v>
      </c>
      <c r="B63" s="75" t="s">
        <v>379</v>
      </c>
      <c r="C63" s="12">
        <v>432456532213</v>
      </c>
      <c r="D63" s="12">
        <v>42095640627</v>
      </c>
      <c r="E63" s="12">
        <v>474552172840</v>
      </c>
      <c r="F63" s="12">
        <v>436861724756</v>
      </c>
      <c r="G63" s="12">
        <v>21289886968</v>
      </c>
      <c r="H63" s="12">
        <v>458151611724</v>
      </c>
      <c r="I63" s="12">
        <v>96.54</v>
      </c>
      <c r="J63" s="12">
        <f t="shared" si="0"/>
        <v>0.67423682907096272</v>
      </c>
    </row>
    <row r="64" spans="1:10">
      <c r="A64" s="51" t="s">
        <v>380</v>
      </c>
      <c r="B64" s="75" t="s">
        <v>381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0</v>
      </c>
    </row>
    <row r="65" spans="1:10">
      <c r="A65" s="76" t="s">
        <v>382</v>
      </c>
      <c r="B65" s="77" t="s">
        <v>383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f t="shared" si="0"/>
        <v>0</v>
      </c>
    </row>
    <row r="66" spans="1:10">
      <c r="A66" s="76" t="s">
        <v>384</v>
      </c>
      <c r="B66" s="77" t="s">
        <v>385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f t="shared" si="0"/>
        <v>0</v>
      </c>
    </row>
    <row r="67" spans="1:10">
      <c r="A67" s="51" t="s">
        <v>386</v>
      </c>
      <c r="B67" s="75" t="s">
        <v>387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f t="shared" si="0"/>
        <v>0</v>
      </c>
    </row>
    <row r="68" spans="1:10" s="72" customFormat="1">
      <c r="A68" s="51" t="s">
        <v>388</v>
      </c>
      <c r="B68" s="75" t="s">
        <v>389</v>
      </c>
      <c r="C68" s="12">
        <v>2254146972880</v>
      </c>
      <c r="D68" s="12">
        <v>0</v>
      </c>
      <c r="E68" s="12">
        <v>2254146972880</v>
      </c>
      <c r="F68" s="12">
        <v>2152550895726.0801</v>
      </c>
      <c r="G68" s="12">
        <v>243228971788.94</v>
      </c>
      <c r="H68" s="12">
        <v>2395779867515.02</v>
      </c>
      <c r="I68" s="12">
        <v>106.28</v>
      </c>
      <c r="J68" s="12">
        <f t="shared" si="0"/>
        <v>3.5257390341747441</v>
      </c>
    </row>
    <row r="69" spans="1:10" s="72" customFormat="1">
      <c r="A69" s="76" t="s">
        <v>390</v>
      </c>
      <c r="B69" s="77" t="s">
        <v>391</v>
      </c>
      <c r="C69" s="78">
        <v>463169703974</v>
      </c>
      <c r="D69" s="78">
        <v>0</v>
      </c>
      <c r="E69" s="78">
        <v>463169703974</v>
      </c>
      <c r="F69" s="78">
        <v>419182455962.59998</v>
      </c>
      <c r="G69" s="78">
        <v>87311152988.940002</v>
      </c>
      <c r="H69" s="78">
        <v>506493608951.53998</v>
      </c>
      <c r="I69" s="78">
        <v>109.35</v>
      </c>
      <c r="J69" s="78">
        <f t="shared" si="0"/>
        <v>0.74537911928141187</v>
      </c>
    </row>
    <row r="70" spans="1:10" s="72" customFormat="1">
      <c r="A70" s="76" t="s">
        <v>392</v>
      </c>
      <c r="B70" s="77" t="s">
        <v>393</v>
      </c>
      <c r="C70" s="78">
        <v>1670977268906</v>
      </c>
      <c r="D70" s="78">
        <v>0</v>
      </c>
      <c r="E70" s="78">
        <v>1612750348897</v>
      </c>
      <c r="F70" s="78">
        <v>1555141519754.48</v>
      </c>
      <c r="G70" s="78">
        <v>155917818800</v>
      </c>
      <c r="H70" s="78">
        <v>1711059338554.48</v>
      </c>
      <c r="I70" s="78">
        <v>106.1</v>
      </c>
      <c r="J70" s="78">
        <f t="shared" si="0"/>
        <v>2.5180730423234214</v>
      </c>
    </row>
    <row r="71" spans="1:10" s="72" customFormat="1">
      <c r="A71" s="76" t="s">
        <v>394</v>
      </c>
      <c r="B71" s="77" t="s">
        <v>395</v>
      </c>
      <c r="C71" s="78">
        <v>120000000000</v>
      </c>
      <c r="D71" s="78">
        <v>0</v>
      </c>
      <c r="E71" s="78">
        <v>178226920009</v>
      </c>
      <c r="F71" s="78">
        <v>178226920009</v>
      </c>
      <c r="G71" s="78">
        <v>0</v>
      </c>
      <c r="H71" s="78">
        <v>178226920009</v>
      </c>
      <c r="I71" s="78">
        <v>100</v>
      </c>
      <c r="J71" s="78">
        <f t="shared" si="0"/>
        <v>0.26228687256991134</v>
      </c>
    </row>
    <row r="72" spans="1:10" s="72" customFormat="1">
      <c r="A72" s="51" t="s">
        <v>396</v>
      </c>
      <c r="B72" s="75" t="s">
        <v>397</v>
      </c>
      <c r="C72" s="12">
        <v>97665493855</v>
      </c>
      <c r="D72" s="12">
        <v>0</v>
      </c>
      <c r="E72" s="12">
        <v>97655494695</v>
      </c>
      <c r="F72" s="12">
        <v>131305663350</v>
      </c>
      <c r="G72" s="12">
        <v>11462242163</v>
      </c>
      <c r="H72" s="12">
        <v>142767905513</v>
      </c>
      <c r="I72" s="12">
        <v>146.19999999999999</v>
      </c>
      <c r="J72" s="12">
        <f t="shared" si="0"/>
        <v>0.21010376792950491</v>
      </c>
    </row>
    <row r="73" spans="1:10" s="72" customFormat="1">
      <c r="A73" s="76" t="s">
        <v>398</v>
      </c>
      <c r="B73" s="77" t="s">
        <v>399</v>
      </c>
      <c r="C73" s="78">
        <v>83887841280</v>
      </c>
      <c r="D73" s="78">
        <v>0</v>
      </c>
      <c r="E73" s="78">
        <v>81375412011</v>
      </c>
      <c r="F73" s="78">
        <v>117475388327</v>
      </c>
      <c r="G73" s="78">
        <v>11419642163</v>
      </c>
      <c r="H73" s="78">
        <v>128895030490</v>
      </c>
      <c r="I73" s="78">
        <v>158.4</v>
      </c>
      <c r="J73" s="78">
        <f t="shared" ref="J73:J126" si="1">+H73/$H$128*100</f>
        <v>0.18968781166906928</v>
      </c>
    </row>
    <row r="74" spans="1:10" s="72" customFormat="1">
      <c r="A74" s="76" t="s">
        <v>400</v>
      </c>
      <c r="B74" s="77" t="s">
        <v>401</v>
      </c>
      <c r="C74" s="78">
        <v>0</v>
      </c>
      <c r="D74" s="78">
        <v>0</v>
      </c>
      <c r="E74" s="78">
        <v>2502430109</v>
      </c>
      <c r="F74" s="78">
        <v>2502430109</v>
      </c>
      <c r="G74" s="78">
        <v>0</v>
      </c>
      <c r="H74" s="78">
        <v>2502430109</v>
      </c>
      <c r="I74" s="78">
        <v>100</v>
      </c>
      <c r="J74" s="78">
        <f t="shared" si="1"/>
        <v>3.6826903987413804E-3</v>
      </c>
    </row>
    <row r="75" spans="1:10">
      <c r="A75" s="76" t="s">
        <v>402</v>
      </c>
      <c r="B75" s="77" t="s">
        <v>403</v>
      </c>
      <c r="C75" s="78">
        <v>13777652575</v>
      </c>
      <c r="D75" s="78">
        <v>0</v>
      </c>
      <c r="E75" s="78">
        <v>13777652575</v>
      </c>
      <c r="F75" s="78">
        <v>11327844914</v>
      </c>
      <c r="G75" s="78">
        <v>42600000</v>
      </c>
      <c r="H75" s="78">
        <v>11370444914</v>
      </c>
      <c r="I75" s="78">
        <v>82.53</v>
      </c>
      <c r="J75" s="78">
        <f t="shared" si="1"/>
        <v>1.6733265861694265E-2</v>
      </c>
    </row>
    <row r="76" spans="1:10">
      <c r="A76" s="51" t="s">
        <v>404</v>
      </c>
      <c r="B76" s="75" t="s">
        <v>405</v>
      </c>
      <c r="C76" s="12">
        <v>62734302103</v>
      </c>
      <c r="D76" s="12">
        <v>0</v>
      </c>
      <c r="E76" s="12">
        <v>62734302103</v>
      </c>
      <c r="F76" s="12">
        <v>15576432090.209999</v>
      </c>
      <c r="G76" s="12">
        <v>22707667810.23</v>
      </c>
      <c r="H76" s="12">
        <v>38284099900.440002</v>
      </c>
      <c r="I76" s="12">
        <v>61.03</v>
      </c>
      <c r="J76" s="12">
        <f t="shared" si="1"/>
        <v>5.6340629302988554E-2</v>
      </c>
    </row>
    <row r="77" spans="1:10" s="72" customFormat="1">
      <c r="A77" s="51" t="s">
        <v>406</v>
      </c>
      <c r="B77" s="75" t="s">
        <v>407</v>
      </c>
      <c r="C77" s="12">
        <v>497358123</v>
      </c>
      <c r="D77" s="12">
        <v>0</v>
      </c>
      <c r="E77" s="12">
        <v>497358123</v>
      </c>
      <c r="F77" s="12">
        <v>0</v>
      </c>
      <c r="G77" s="12">
        <v>0</v>
      </c>
      <c r="H77" s="12">
        <v>0</v>
      </c>
      <c r="I77" s="12">
        <v>0</v>
      </c>
      <c r="J77" s="12">
        <f t="shared" si="1"/>
        <v>0</v>
      </c>
    </row>
    <row r="78" spans="1:10" s="72" customFormat="1">
      <c r="A78" s="76" t="s">
        <v>408</v>
      </c>
      <c r="B78" s="77" t="s">
        <v>302</v>
      </c>
      <c r="C78" s="78">
        <v>452509427</v>
      </c>
      <c r="D78" s="78">
        <v>0</v>
      </c>
      <c r="E78" s="78">
        <v>452509427</v>
      </c>
      <c r="F78" s="78">
        <v>0</v>
      </c>
      <c r="G78" s="78">
        <v>0</v>
      </c>
      <c r="H78" s="78">
        <v>0</v>
      </c>
      <c r="I78" s="78">
        <v>0</v>
      </c>
      <c r="J78" s="78">
        <f t="shared" si="1"/>
        <v>0</v>
      </c>
    </row>
    <row r="79" spans="1:10" s="72" customFormat="1">
      <c r="A79" s="76" t="s">
        <v>409</v>
      </c>
      <c r="B79" s="77" t="s">
        <v>304</v>
      </c>
      <c r="C79" s="78">
        <v>44848696</v>
      </c>
      <c r="D79" s="78">
        <v>0</v>
      </c>
      <c r="E79" s="78">
        <v>44848696</v>
      </c>
      <c r="F79" s="78">
        <v>0</v>
      </c>
      <c r="G79" s="78">
        <v>0</v>
      </c>
      <c r="H79" s="78">
        <v>0</v>
      </c>
      <c r="I79" s="78">
        <v>0</v>
      </c>
      <c r="J79" s="78">
        <f t="shared" si="1"/>
        <v>0</v>
      </c>
    </row>
    <row r="80" spans="1:10">
      <c r="A80" s="69" t="s">
        <v>410</v>
      </c>
      <c r="B80" s="70" t="s">
        <v>411</v>
      </c>
      <c r="C80" s="9">
        <v>2656964275000</v>
      </c>
      <c r="D80" s="9">
        <v>693767031289</v>
      </c>
      <c r="E80" s="9">
        <v>3349683134006</v>
      </c>
      <c r="F80" s="9">
        <v>2219427500407.5698</v>
      </c>
      <c r="G80" s="9">
        <v>151521450347.10999</v>
      </c>
      <c r="H80" s="9">
        <v>2370948950754.6802</v>
      </c>
      <c r="I80" s="9">
        <v>70.78</v>
      </c>
      <c r="J80" s="9">
        <f t="shared" si="1"/>
        <v>3.489196723395966</v>
      </c>
    </row>
    <row r="81" spans="1:10" ht="26.25" customHeight="1">
      <c r="A81" s="80" t="s">
        <v>412</v>
      </c>
      <c r="B81" s="81" t="s">
        <v>413</v>
      </c>
      <c r="C81" s="15">
        <v>32257585908</v>
      </c>
      <c r="D81" s="15">
        <v>184344357561</v>
      </c>
      <c r="E81" s="15">
        <v>216601943469</v>
      </c>
      <c r="F81" s="15">
        <v>248316610459.79001</v>
      </c>
      <c r="G81" s="15">
        <v>40574952931.870003</v>
      </c>
      <c r="H81" s="15">
        <v>288891563391.65997</v>
      </c>
      <c r="I81" s="15">
        <v>133.37</v>
      </c>
      <c r="J81" s="15">
        <f t="shared" si="1"/>
        <v>0.42514601424972426</v>
      </c>
    </row>
    <row r="82" spans="1:10" ht="24" customHeight="1">
      <c r="A82" s="74" t="s">
        <v>414</v>
      </c>
      <c r="B82" s="74" t="s">
        <v>415</v>
      </c>
      <c r="C82" s="10">
        <v>31612819313</v>
      </c>
      <c r="D82" s="10">
        <v>163594127721</v>
      </c>
      <c r="E82" s="10">
        <v>195206947034</v>
      </c>
      <c r="F82" s="10">
        <v>231814341392.82999</v>
      </c>
      <c r="G82" s="10">
        <v>38817423884.379997</v>
      </c>
      <c r="H82" s="10">
        <v>270631765277.20999</v>
      </c>
      <c r="I82" s="10">
        <v>138.63999999999999</v>
      </c>
      <c r="J82" s="10">
        <f t="shared" si="1"/>
        <v>0.39827406167962315</v>
      </c>
    </row>
    <row r="83" spans="1:10">
      <c r="A83" s="50" t="s">
        <v>416</v>
      </c>
      <c r="B83" s="50" t="s">
        <v>417</v>
      </c>
      <c r="C83" s="11">
        <v>31612819313</v>
      </c>
      <c r="D83" s="11">
        <v>163594127721</v>
      </c>
      <c r="E83" s="11">
        <v>195206947034</v>
      </c>
      <c r="F83" s="11">
        <v>231814341392.82999</v>
      </c>
      <c r="G83" s="11">
        <v>38817423884.379997</v>
      </c>
      <c r="H83" s="11">
        <v>270631765277.20999</v>
      </c>
      <c r="I83" s="11">
        <v>138.63999999999999</v>
      </c>
      <c r="J83" s="11">
        <f t="shared" si="1"/>
        <v>0.39827406167962315</v>
      </c>
    </row>
    <row r="84" spans="1:10">
      <c r="A84" s="51" t="s">
        <v>418</v>
      </c>
      <c r="B84" s="75" t="s">
        <v>419</v>
      </c>
      <c r="C84" s="12">
        <v>0</v>
      </c>
      <c r="D84" s="12">
        <v>30000000000</v>
      </c>
      <c r="E84" s="12">
        <v>30000000000</v>
      </c>
      <c r="F84" s="12">
        <v>24581507661.389999</v>
      </c>
      <c r="G84" s="12">
        <v>5124781788.5</v>
      </c>
      <c r="H84" s="12">
        <v>29706289449.889999</v>
      </c>
      <c r="I84" s="12">
        <v>99.02</v>
      </c>
      <c r="J84" s="12">
        <f t="shared" si="1"/>
        <v>4.371713181754331E-2</v>
      </c>
    </row>
    <row r="85" spans="1:10">
      <c r="A85" s="51" t="s">
        <v>420</v>
      </c>
      <c r="B85" s="75" t="s">
        <v>421</v>
      </c>
      <c r="C85" s="12">
        <v>5399876106</v>
      </c>
      <c r="D85" s="12">
        <v>0</v>
      </c>
      <c r="E85" s="12">
        <v>6407922967</v>
      </c>
      <c r="F85" s="12">
        <v>5817080536</v>
      </c>
      <c r="G85" s="12">
        <v>0</v>
      </c>
      <c r="H85" s="12">
        <v>5817080536</v>
      </c>
      <c r="I85" s="12">
        <v>90.78</v>
      </c>
      <c r="J85" s="12">
        <f t="shared" si="1"/>
        <v>8.5606812999837363E-3</v>
      </c>
    </row>
    <row r="86" spans="1:10">
      <c r="A86" s="51" t="s">
        <v>422</v>
      </c>
      <c r="B86" s="75" t="s">
        <v>423</v>
      </c>
      <c r="C86" s="12">
        <v>26212943207</v>
      </c>
      <c r="D86" s="12">
        <v>133594127721</v>
      </c>
      <c r="E86" s="12">
        <v>158799024067</v>
      </c>
      <c r="F86" s="12">
        <v>199889671831.82001</v>
      </c>
      <c r="G86" s="12">
        <v>33437307908.400002</v>
      </c>
      <c r="H86" s="12">
        <v>233326979740.22</v>
      </c>
      <c r="I86" s="12">
        <v>146.93</v>
      </c>
      <c r="J86" s="12">
        <f t="shared" si="1"/>
        <v>0.34337463610522467</v>
      </c>
    </row>
    <row r="87" spans="1:10">
      <c r="A87" s="51" t="s">
        <v>424</v>
      </c>
      <c r="B87" s="75" t="s">
        <v>425</v>
      </c>
      <c r="C87" s="12">
        <v>0</v>
      </c>
      <c r="D87" s="12">
        <v>0</v>
      </c>
      <c r="E87" s="12">
        <v>0</v>
      </c>
      <c r="F87" s="12">
        <v>27105719.420000002</v>
      </c>
      <c r="G87" s="12">
        <v>1011854.72</v>
      </c>
      <c r="H87" s="12">
        <v>28117574.140000001</v>
      </c>
      <c r="I87" s="12">
        <v>0</v>
      </c>
      <c r="J87" s="12">
        <f t="shared" si="1"/>
        <v>4.1379105833511583E-5</v>
      </c>
    </row>
    <row r="88" spans="1:10">
      <c r="A88" s="51" t="s">
        <v>426</v>
      </c>
      <c r="B88" s="75" t="s">
        <v>427</v>
      </c>
      <c r="C88" s="12">
        <v>0</v>
      </c>
      <c r="D88" s="12">
        <v>0</v>
      </c>
      <c r="E88" s="12">
        <v>0</v>
      </c>
      <c r="F88" s="12">
        <v>1497224744.6199999</v>
      </c>
      <c r="G88" s="12">
        <v>252054051.21000001</v>
      </c>
      <c r="H88" s="12">
        <v>1749278795.8299999</v>
      </c>
      <c r="I88" s="12">
        <v>0</v>
      </c>
      <c r="J88" s="12">
        <f t="shared" si="1"/>
        <v>2.5743185405882694E-3</v>
      </c>
    </row>
    <row r="89" spans="1:10">
      <c r="A89" s="51" t="s">
        <v>428</v>
      </c>
      <c r="B89" s="75" t="s">
        <v>429</v>
      </c>
      <c r="C89" s="12">
        <v>0</v>
      </c>
      <c r="D89" s="12">
        <v>0</v>
      </c>
      <c r="E89" s="12">
        <v>0</v>
      </c>
      <c r="F89" s="12">
        <v>1750899.58</v>
      </c>
      <c r="G89" s="12">
        <v>2268281.5499999998</v>
      </c>
      <c r="H89" s="12">
        <v>4019181.13</v>
      </c>
      <c r="I89" s="12">
        <v>0</v>
      </c>
      <c r="J89" s="12">
        <f t="shared" si="1"/>
        <v>5.9148104496586094E-6</v>
      </c>
    </row>
    <row r="90" spans="1:10">
      <c r="A90" s="50" t="s">
        <v>430</v>
      </c>
      <c r="B90" s="50" t="s">
        <v>431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f t="shared" si="1"/>
        <v>0</v>
      </c>
    </row>
    <row r="91" spans="1:10">
      <c r="A91" s="51" t="s">
        <v>432</v>
      </c>
      <c r="B91" s="75" t="s">
        <v>433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f t="shared" si="1"/>
        <v>0</v>
      </c>
    </row>
    <row r="92" spans="1:10">
      <c r="A92" s="74" t="s">
        <v>434</v>
      </c>
      <c r="B92" s="74" t="s">
        <v>435</v>
      </c>
      <c r="C92" s="10">
        <v>644766595</v>
      </c>
      <c r="D92" s="10">
        <v>0</v>
      </c>
      <c r="E92" s="10">
        <v>644766595</v>
      </c>
      <c r="F92" s="10">
        <v>618280978</v>
      </c>
      <c r="G92" s="10">
        <v>0</v>
      </c>
      <c r="H92" s="10">
        <v>618280978</v>
      </c>
      <c r="I92" s="10">
        <v>95.89</v>
      </c>
      <c r="J92" s="10">
        <f t="shared" si="1"/>
        <v>9.0989051530990456E-4</v>
      </c>
    </row>
    <row r="93" spans="1:10">
      <c r="A93" s="50" t="s">
        <v>436</v>
      </c>
      <c r="B93" s="50" t="s">
        <v>437</v>
      </c>
      <c r="C93" s="11">
        <v>644766595</v>
      </c>
      <c r="D93" s="11">
        <v>0</v>
      </c>
      <c r="E93" s="11">
        <v>644766595</v>
      </c>
      <c r="F93" s="11">
        <v>618280978</v>
      </c>
      <c r="G93" s="11">
        <v>0</v>
      </c>
      <c r="H93" s="11">
        <v>618280978</v>
      </c>
      <c r="I93" s="11">
        <v>95.89</v>
      </c>
      <c r="J93" s="11">
        <f t="shared" si="1"/>
        <v>9.0989051530990456E-4</v>
      </c>
    </row>
    <row r="94" spans="1:10">
      <c r="A94" s="74" t="s">
        <v>438</v>
      </c>
      <c r="B94" s="74" t="s">
        <v>439</v>
      </c>
      <c r="C94" s="10">
        <v>0</v>
      </c>
      <c r="D94" s="10">
        <v>20750229840</v>
      </c>
      <c r="E94" s="10">
        <v>20750229840</v>
      </c>
      <c r="F94" s="10">
        <v>15883988088.959999</v>
      </c>
      <c r="G94" s="10">
        <v>1757529047.49</v>
      </c>
      <c r="H94" s="10">
        <v>17641517136.450001</v>
      </c>
      <c r="I94" s="10">
        <v>85.02</v>
      </c>
      <c r="J94" s="10">
        <f t="shared" si="1"/>
        <v>2.5962062054791218E-2</v>
      </c>
    </row>
    <row r="95" spans="1:10">
      <c r="A95" s="50" t="s">
        <v>440</v>
      </c>
      <c r="B95" s="50" t="s">
        <v>441</v>
      </c>
      <c r="C95" s="11">
        <v>0</v>
      </c>
      <c r="D95" s="11">
        <v>20750229840</v>
      </c>
      <c r="E95" s="11">
        <v>20750229840</v>
      </c>
      <c r="F95" s="11">
        <v>15883988088.959999</v>
      </c>
      <c r="G95" s="11">
        <v>1757529047.49</v>
      </c>
      <c r="H95" s="11">
        <v>17641517136.450001</v>
      </c>
      <c r="I95" s="11">
        <v>85.02</v>
      </c>
      <c r="J95" s="11">
        <f t="shared" si="1"/>
        <v>2.5962062054791218E-2</v>
      </c>
    </row>
    <row r="96" spans="1:10">
      <c r="A96" s="80" t="s">
        <v>442</v>
      </c>
      <c r="B96" s="81" t="s">
        <v>443</v>
      </c>
      <c r="C96" s="15">
        <v>1615686898791</v>
      </c>
      <c r="D96" s="15">
        <v>0</v>
      </c>
      <c r="E96" s="15">
        <v>1615686898791</v>
      </c>
      <c r="F96" s="15">
        <v>463680737688.28003</v>
      </c>
      <c r="G96" s="15">
        <v>0</v>
      </c>
      <c r="H96" s="15">
        <v>463680737688.28003</v>
      </c>
      <c r="I96" s="15">
        <v>28.7</v>
      </c>
      <c r="J96" s="15">
        <f t="shared" si="1"/>
        <v>0.68237374327641986</v>
      </c>
    </row>
    <row r="97" spans="1:10">
      <c r="A97" s="74" t="s">
        <v>444</v>
      </c>
      <c r="B97" s="74" t="s">
        <v>445</v>
      </c>
      <c r="C97" s="10">
        <v>1615686898791</v>
      </c>
      <c r="D97" s="10">
        <v>0</v>
      </c>
      <c r="E97" s="10">
        <v>1615686898791</v>
      </c>
      <c r="F97" s="10">
        <v>463680737688.28003</v>
      </c>
      <c r="G97" s="10">
        <v>0</v>
      </c>
      <c r="H97" s="10">
        <v>463680737688.28003</v>
      </c>
      <c r="I97" s="10">
        <v>28.7</v>
      </c>
      <c r="J97" s="10">
        <f t="shared" si="1"/>
        <v>0.68237374327641986</v>
      </c>
    </row>
    <row r="98" spans="1:10">
      <c r="A98" s="50" t="s">
        <v>446</v>
      </c>
      <c r="B98" s="50" t="s">
        <v>447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f t="shared" si="1"/>
        <v>0</v>
      </c>
    </row>
    <row r="99" spans="1:10">
      <c r="A99" s="50" t="s">
        <v>448</v>
      </c>
      <c r="B99" s="50" t="s">
        <v>449</v>
      </c>
      <c r="C99" s="11">
        <v>1127263273250</v>
      </c>
      <c r="D99" s="11">
        <v>0</v>
      </c>
      <c r="E99" s="11">
        <v>1127263273250</v>
      </c>
      <c r="F99" s="11">
        <v>313583127089.03003</v>
      </c>
      <c r="G99" s="11">
        <v>0</v>
      </c>
      <c r="H99" s="11">
        <v>313583127089.03003</v>
      </c>
      <c r="I99" s="11">
        <v>27.82</v>
      </c>
      <c r="J99" s="11">
        <f t="shared" si="1"/>
        <v>0.46148324669876684</v>
      </c>
    </row>
    <row r="100" spans="1:10">
      <c r="A100" s="50" t="s">
        <v>450</v>
      </c>
      <c r="B100" s="50" t="s">
        <v>451</v>
      </c>
      <c r="C100" s="11">
        <v>488423625541</v>
      </c>
      <c r="D100" s="11">
        <v>0</v>
      </c>
      <c r="E100" s="11">
        <v>488423625541</v>
      </c>
      <c r="F100" s="11">
        <v>150097610599.25</v>
      </c>
      <c r="G100" s="11">
        <v>0</v>
      </c>
      <c r="H100" s="11">
        <v>150097610599.25</v>
      </c>
      <c r="I100" s="11">
        <v>30.73</v>
      </c>
      <c r="J100" s="11">
        <f t="shared" si="1"/>
        <v>0.22089049657765306</v>
      </c>
    </row>
    <row r="101" spans="1:10">
      <c r="A101" s="80" t="s">
        <v>452</v>
      </c>
      <c r="B101" s="81" t="s">
        <v>453</v>
      </c>
      <c r="C101" s="15">
        <v>54541064750</v>
      </c>
      <c r="D101" s="15">
        <v>0</v>
      </c>
      <c r="E101" s="15">
        <v>54541064750</v>
      </c>
      <c r="F101" s="15">
        <v>51388162527.809998</v>
      </c>
      <c r="G101" s="15">
        <v>349457308</v>
      </c>
      <c r="H101" s="15">
        <v>51737619835.809998</v>
      </c>
      <c r="I101" s="15">
        <v>94.86</v>
      </c>
      <c r="J101" s="15">
        <f t="shared" si="1"/>
        <v>7.6139443470494575E-2</v>
      </c>
    </row>
    <row r="102" spans="1:10">
      <c r="A102" s="74" t="s">
        <v>454</v>
      </c>
      <c r="B102" s="74" t="s">
        <v>455</v>
      </c>
      <c r="C102" s="10">
        <v>5216729873</v>
      </c>
      <c r="D102" s="10">
        <v>0</v>
      </c>
      <c r="E102" s="10">
        <v>5216729873</v>
      </c>
      <c r="F102" s="10">
        <v>4089964484</v>
      </c>
      <c r="G102" s="10">
        <v>349457308</v>
      </c>
      <c r="H102" s="10">
        <v>4439421792</v>
      </c>
      <c r="I102" s="10">
        <v>85.1</v>
      </c>
      <c r="J102" s="10">
        <f t="shared" si="1"/>
        <v>6.5332557942626851E-3</v>
      </c>
    </row>
    <row r="103" spans="1:10">
      <c r="A103" s="50" t="s">
        <v>456</v>
      </c>
      <c r="B103" s="50" t="s">
        <v>457</v>
      </c>
      <c r="C103" s="11">
        <v>5216729873</v>
      </c>
      <c r="D103" s="11">
        <v>0</v>
      </c>
      <c r="E103" s="11">
        <v>5216729873</v>
      </c>
      <c r="F103" s="11">
        <v>4089964484</v>
      </c>
      <c r="G103" s="11">
        <v>349457308</v>
      </c>
      <c r="H103" s="11">
        <v>4439421792</v>
      </c>
      <c r="I103" s="11">
        <v>85.1</v>
      </c>
      <c r="J103" s="11">
        <f t="shared" si="1"/>
        <v>6.5332557942626851E-3</v>
      </c>
    </row>
    <row r="104" spans="1:10">
      <c r="A104" s="74" t="s">
        <v>458</v>
      </c>
      <c r="B104" s="74" t="s">
        <v>459</v>
      </c>
      <c r="C104" s="10">
        <v>49324334877</v>
      </c>
      <c r="D104" s="10">
        <v>0</v>
      </c>
      <c r="E104" s="10">
        <v>49324334877</v>
      </c>
      <c r="F104" s="10">
        <v>47298198043.809998</v>
      </c>
      <c r="G104" s="10">
        <v>0</v>
      </c>
      <c r="H104" s="10">
        <v>47298198043.809998</v>
      </c>
      <c r="I104" s="10">
        <v>95.89</v>
      </c>
      <c r="J104" s="10">
        <f t="shared" si="1"/>
        <v>6.960618767623189E-2</v>
      </c>
    </row>
    <row r="105" spans="1:10">
      <c r="A105" s="50" t="s">
        <v>460</v>
      </c>
      <c r="B105" s="50" t="s">
        <v>461</v>
      </c>
      <c r="C105" s="11">
        <v>49324334877</v>
      </c>
      <c r="D105" s="11">
        <v>0</v>
      </c>
      <c r="E105" s="11">
        <v>49324334877</v>
      </c>
      <c r="F105" s="11">
        <v>47298198043.809998</v>
      </c>
      <c r="G105" s="11">
        <v>0</v>
      </c>
      <c r="H105" s="11">
        <v>47298198043.809998</v>
      </c>
      <c r="I105" s="11">
        <v>95.89</v>
      </c>
      <c r="J105" s="11">
        <f t="shared" si="1"/>
        <v>6.960618767623189E-2</v>
      </c>
    </row>
    <row r="106" spans="1:10">
      <c r="A106" s="50" t="s">
        <v>462</v>
      </c>
      <c r="B106" s="50" t="s">
        <v>463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f t="shared" si="1"/>
        <v>0</v>
      </c>
    </row>
    <row r="107" spans="1:10" s="82" customFormat="1">
      <c r="A107" s="80" t="s">
        <v>464</v>
      </c>
      <c r="B107" s="81" t="s">
        <v>465</v>
      </c>
      <c r="C107" s="15">
        <v>63485150128</v>
      </c>
      <c r="D107" s="15">
        <v>0</v>
      </c>
      <c r="E107" s="15">
        <v>63485150128</v>
      </c>
      <c r="F107" s="15">
        <v>47680456893.849998</v>
      </c>
      <c r="G107" s="15">
        <v>4748868596.4899998</v>
      </c>
      <c r="H107" s="15">
        <v>52429325490.339996</v>
      </c>
      <c r="I107" s="15">
        <v>82.59</v>
      </c>
      <c r="J107" s="15">
        <f t="shared" si="1"/>
        <v>7.7157389092045087E-2</v>
      </c>
    </row>
    <row r="108" spans="1:10">
      <c r="A108" s="74" t="s">
        <v>466</v>
      </c>
      <c r="B108" s="74" t="s">
        <v>467</v>
      </c>
      <c r="C108" s="10">
        <v>63485150128</v>
      </c>
      <c r="D108" s="10">
        <v>0</v>
      </c>
      <c r="E108" s="10">
        <v>63485150128</v>
      </c>
      <c r="F108" s="10">
        <v>47680456893.849998</v>
      </c>
      <c r="G108" s="10">
        <v>4748868596.4899998</v>
      </c>
      <c r="H108" s="10">
        <v>52429325490.339996</v>
      </c>
      <c r="I108" s="10">
        <v>82.59</v>
      </c>
      <c r="J108" s="10">
        <f t="shared" si="1"/>
        <v>7.7157389092045087E-2</v>
      </c>
    </row>
    <row r="109" spans="1:10">
      <c r="A109" s="50" t="s">
        <v>468</v>
      </c>
      <c r="B109" s="50" t="s">
        <v>469</v>
      </c>
      <c r="C109" s="11">
        <v>5801658388</v>
      </c>
      <c r="D109" s="11">
        <v>0</v>
      </c>
      <c r="E109" s="11">
        <v>5801658388</v>
      </c>
      <c r="F109" s="11">
        <v>0</v>
      </c>
      <c r="G109" s="11">
        <v>0</v>
      </c>
      <c r="H109" s="11">
        <v>0</v>
      </c>
      <c r="I109" s="11">
        <v>0</v>
      </c>
      <c r="J109" s="11">
        <f t="shared" si="1"/>
        <v>0</v>
      </c>
    </row>
    <row r="110" spans="1:10">
      <c r="A110" s="50" t="s">
        <v>470</v>
      </c>
      <c r="B110" s="50" t="s">
        <v>471</v>
      </c>
      <c r="C110" s="11">
        <v>14399726133</v>
      </c>
      <c r="D110" s="11">
        <v>0</v>
      </c>
      <c r="E110" s="11">
        <v>14399726133</v>
      </c>
      <c r="F110" s="11">
        <v>1435638304</v>
      </c>
      <c r="G110" s="11">
        <v>298082050</v>
      </c>
      <c r="H110" s="11">
        <v>1733720354</v>
      </c>
      <c r="I110" s="11">
        <v>12.04</v>
      </c>
      <c r="J110" s="11">
        <f t="shared" si="1"/>
        <v>2.5514220272588269E-3</v>
      </c>
    </row>
    <row r="111" spans="1:10">
      <c r="A111" s="50" t="s">
        <v>472</v>
      </c>
      <c r="B111" s="50" t="s">
        <v>473</v>
      </c>
      <c r="C111" s="11">
        <v>800000000</v>
      </c>
      <c r="D111" s="11">
        <v>0</v>
      </c>
      <c r="E111" s="11">
        <v>800000000</v>
      </c>
      <c r="F111" s="11">
        <v>0</v>
      </c>
      <c r="G111" s="11">
        <v>0</v>
      </c>
      <c r="H111" s="11">
        <v>0</v>
      </c>
      <c r="I111" s="11">
        <v>0</v>
      </c>
      <c r="J111" s="11">
        <f t="shared" si="1"/>
        <v>0</v>
      </c>
    </row>
    <row r="112" spans="1:10">
      <c r="A112" s="50" t="s">
        <v>474</v>
      </c>
      <c r="B112" s="50" t="s">
        <v>475</v>
      </c>
      <c r="C112" s="11">
        <v>4726237019</v>
      </c>
      <c r="D112" s="11">
        <v>0</v>
      </c>
      <c r="E112" s="11">
        <v>4726237019</v>
      </c>
      <c r="F112" s="11">
        <v>0</v>
      </c>
      <c r="G112" s="11">
        <v>0</v>
      </c>
      <c r="H112" s="11">
        <v>0</v>
      </c>
      <c r="I112" s="11">
        <v>0</v>
      </c>
      <c r="J112" s="11">
        <f t="shared" si="1"/>
        <v>0</v>
      </c>
    </row>
    <row r="113" spans="1:10">
      <c r="A113" s="50" t="s">
        <v>476</v>
      </c>
      <c r="B113" s="50" t="s">
        <v>477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f t="shared" si="1"/>
        <v>0</v>
      </c>
    </row>
    <row r="114" spans="1:10">
      <c r="A114" s="50" t="s">
        <v>478</v>
      </c>
      <c r="B114" s="50" t="s">
        <v>479</v>
      </c>
      <c r="C114" s="11">
        <v>2712553167</v>
      </c>
      <c r="D114" s="11">
        <v>0</v>
      </c>
      <c r="E114" s="11">
        <v>2712553167</v>
      </c>
      <c r="F114" s="11">
        <v>0</v>
      </c>
      <c r="G114" s="11">
        <v>0</v>
      </c>
      <c r="H114" s="11">
        <v>0</v>
      </c>
      <c r="I114" s="11">
        <v>0</v>
      </c>
      <c r="J114" s="11">
        <f t="shared" si="1"/>
        <v>0</v>
      </c>
    </row>
    <row r="115" spans="1:10">
      <c r="A115" s="50" t="s">
        <v>480</v>
      </c>
      <c r="B115" s="50" t="s">
        <v>54</v>
      </c>
      <c r="C115" s="11">
        <v>35044975421</v>
      </c>
      <c r="D115" s="11">
        <v>0</v>
      </c>
      <c r="E115" s="11">
        <v>35044975421</v>
      </c>
      <c r="F115" s="11">
        <v>36806029228.370003</v>
      </c>
      <c r="G115" s="11">
        <v>4173809260.5900002</v>
      </c>
      <c r="H115" s="11">
        <v>40979838488.959999</v>
      </c>
      <c r="I115" s="11">
        <v>116.93</v>
      </c>
      <c r="J115" s="11">
        <f t="shared" si="1"/>
        <v>6.0307801285836224E-2</v>
      </c>
    </row>
    <row r="116" spans="1:10">
      <c r="A116" s="50" t="s">
        <v>481</v>
      </c>
      <c r="B116" s="50" t="s">
        <v>482</v>
      </c>
      <c r="C116" s="11">
        <v>0</v>
      </c>
      <c r="D116" s="11">
        <v>0</v>
      </c>
      <c r="E116" s="11">
        <v>0</v>
      </c>
      <c r="F116" s="11">
        <v>0</v>
      </c>
      <c r="G116" s="11">
        <v>9786490</v>
      </c>
      <c r="H116" s="11">
        <v>9786490</v>
      </c>
      <c r="I116" s="11">
        <v>0</v>
      </c>
      <c r="J116" s="11">
        <f t="shared" si="1"/>
        <v>1.4402245493593736E-5</v>
      </c>
    </row>
    <row r="117" spans="1:10">
      <c r="A117" s="50" t="s">
        <v>483</v>
      </c>
      <c r="B117" s="50" t="s">
        <v>484</v>
      </c>
      <c r="C117" s="11">
        <v>0</v>
      </c>
      <c r="D117" s="11">
        <v>0</v>
      </c>
      <c r="E117" s="11">
        <v>0</v>
      </c>
      <c r="F117" s="11">
        <v>9438789361.4799995</v>
      </c>
      <c r="G117" s="11">
        <v>267190795.90000001</v>
      </c>
      <c r="H117" s="11">
        <v>9705980157.3799992</v>
      </c>
      <c r="I117" s="11">
        <v>0</v>
      </c>
      <c r="J117" s="11">
        <f t="shared" si="1"/>
        <v>1.4283763533456459E-2</v>
      </c>
    </row>
    <row r="118" spans="1:10" s="72" customFormat="1">
      <c r="A118" s="80" t="s">
        <v>485</v>
      </c>
      <c r="B118" s="81" t="s">
        <v>486</v>
      </c>
      <c r="C118" s="15">
        <v>890993575423</v>
      </c>
      <c r="D118" s="15">
        <v>509422673728</v>
      </c>
      <c r="E118" s="15">
        <v>1399368076868</v>
      </c>
      <c r="F118" s="15">
        <v>1408361532837.8401</v>
      </c>
      <c r="G118" s="15">
        <v>105848171510.75</v>
      </c>
      <c r="H118" s="15">
        <v>1514209704348.5901</v>
      </c>
      <c r="I118" s="15">
        <v>108.21</v>
      </c>
      <c r="J118" s="15">
        <f t="shared" si="1"/>
        <v>2.2283801333072821</v>
      </c>
    </row>
    <row r="119" spans="1:10" s="72" customFormat="1">
      <c r="A119" s="74" t="s">
        <v>487</v>
      </c>
      <c r="B119" s="74" t="s">
        <v>488</v>
      </c>
      <c r="C119" s="10">
        <v>30581329750</v>
      </c>
      <c r="D119" s="10">
        <v>0</v>
      </c>
      <c r="E119" s="10">
        <v>30581329750</v>
      </c>
      <c r="F119" s="10">
        <v>98514504250.149994</v>
      </c>
      <c r="G119" s="10">
        <v>3564404424.8699999</v>
      </c>
      <c r="H119" s="10">
        <v>102078908675.02</v>
      </c>
      <c r="I119" s="10">
        <v>333.79</v>
      </c>
      <c r="J119" s="10">
        <f t="shared" si="1"/>
        <v>0.15022398249584618</v>
      </c>
    </row>
    <row r="120" spans="1:10">
      <c r="A120" s="74" t="s">
        <v>489</v>
      </c>
      <c r="B120" s="74" t="s">
        <v>490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f t="shared" si="1"/>
        <v>0</v>
      </c>
    </row>
    <row r="121" spans="1:10" s="72" customFormat="1">
      <c r="A121" s="74" t="s">
        <v>491</v>
      </c>
      <c r="B121" s="74" t="s">
        <v>492</v>
      </c>
      <c r="C121" s="10">
        <v>842952004890</v>
      </c>
      <c r="D121" s="10">
        <v>431450077794</v>
      </c>
      <c r="E121" s="10">
        <v>1274402082684</v>
      </c>
      <c r="F121" s="10">
        <v>1192600503245.6699</v>
      </c>
      <c r="G121" s="10">
        <v>98418574784.190002</v>
      </c>
      <c r="H121" s="10">
        <v>1291019078029.8601</v>
      </c>
      <c r="I121" s="10">
        <v>101.3</v>
      </c>
      <c r="J121" s="10">
        <f t="shared" si="1"/>
        <v>1.8999226176799948</v>
      </c>
    </row>
    <row r="122" spans="1:10">
      <c r="A122" s="74" t="s">
        <v>493</v>
      </c>
      <c r="B122" s="74" t="s">
        <v>494</v>
      </c>
      <c r="C122" s="10">
        <v>10870702454</v>
      </c>
      <c r="D122" s="10">
        <v>66618133440</v>
      </c>
      <c r="E122" s="10">
        <v>77488835894</v>
      </c>
      <c r="F122" s="10">
        <v>96032582402.919998</v>
      </c>
      <c r="G122" s="10">
        <v>3243386898.73</v>
      </c>
      <c r="H122" s="10">
        <v>99275969301.649994</v>
      </c>
      <c r="I122" s="10">
        <v>128.12</v>
      </c>
      <c r="J122" s="10">
        <f t="shared" si="1"/>
        <v>0.14609904894368039</v>
      </c>
    </row>
    <row r="123" spans="1:10">
      <c r="A123" s="74" t="s">
        <v>495</v>
      </c>
      <c r="B123" s="74" t="s">
        <v>496</v>
      </c>
      <c r="C123" s="10">
        <v>941377769</v>
      </c>
      <c r="D123" s="10">
        <v>0</v>
      </c>
      <c r="E123" s="10">
        <v>941377769</v>
      </c>
      <c r="F123" s="10">
        <v>11077796979.059999</v>
      </c>
      <c r="G123" s="10">
        <v>108247324.84999999</v>
      </c>
      <c r="H123" s="10">
        <v>11186044303.91</v>
      </c>
      <c r="I123" s="10">
        <v>1188.26</v>
      </c>
      <c r="J123" s="10">
        <f t="shared" si="1"/>
        <v>1.6461893504936671E-2</v>
      </c>
    </row>
    <row r="124" spans="1:10">
      <c r="A124" s="74" t="s">
        <v>497</v>
      </c>
      <c r="B124" s="74" t="s">
        <v>498</v>
      </c>
      <c r="C124" s="10">
        <v>306832067</v>
      </c>
      <c r="D124" s="10">
        <v>0</v>
      </c>
      <c r="E124" s="10">
        <v>306832067</v>
      </c>
      <c r="F124" s="10">
        <v>745794817.27999997</v>
      </c>
      <c r="G124" s="10">
        <v>200157779.34</v>
      </c>
      <c r="H124" s="10">
        <v>945952596.62</v>
      </c>
      <c r="I124" s="10">
        <v>308.3</v>
      </c>
      <c r="J124" s="10">
        <f t="shared" si="1"/>
        <v>1.3921070293663701E-3</v>
      </c>
    </row>
    <row r="125" spans="1:10">
      <c r="A125" s="74" t="s">
        <v>499</v>
      </c>
      <c r="B125" s="74" t="s">
        <v>500</v>
      </c>
      <c r="C125" s="10">
        <v>4641485367</v>
      </c>
      <c r="D125" s="10">
        <v>0</v>
      </c>
      <c r="E125" s="10">
        <v>3613851618</v>
      </c>
      <c r="F125" s="10">
        <v>6148222934.1000004</v>
      </c>
      <c r="G125" s="10">
        <v>302677738.11000001</v>
      </c>
      <c r="H125" s="10">
        <v>6450900672.21</v>
      </c>
      <c r="I125" s="10">
        <v>178.5</v>
      </c>
      <c r="J125" s="10">
        <f t="shared" si="1"/>
        <v>9.4934399499674825E-3</v>
      </c>
    </row>
    <row r="126" spans="1:10">
      <c r="A126" s="74" t="s">
        <v>501</v>
      </c>
      <c r="B126" s="74" t="s">
        <v>502</v>
      </c>
      <c r="C126" s="10">
        <v>699843126</v>
      </c>
      <c r="D126" s="10">
        <v>11354462494</v>
      </c>
      <c r="E126" s="10">
        <v>12033767086</v>
      </c>
      <c r="F126" s="10">
        <v>3242128208.6599998</v>
      </c>
      <c r="G126" s="10">
        <v>10722560.66</v>
      </c>
      <c r="H126" s="10">
        <v>3252850769.3200002</v>
      </c>
      <c r="I126" s="10">
        <v>27.03</v>
      </c>
      <c r="J126" s="10">
        <f t="shared" si="1"/>
        <v>4.787043703490413E-3</v>
      </c>
    </row>
    <row r="128" spans="1:10">
      <c r="A128" s="83" t="s">
        <v>503</v>
      </c>
      <c r="B128" s="84" t="s">
        <v>71</v>
      </c>
      <c r="C128" s="85">
        <v>68805824027000</v>
      </c>
      <c r="D128" s="85">
        <v>2844083574545</v>
      </c>
      <c r="E128" s="85">
        <v>73829793413390</v>
      </c>
      <c r="F128" s="85">
        <v>62137811476277.703</v>
      </c>
      <c r="G128" s="85">
        <v>5813328534168.0596</v>
      </c>
      <c r="H128" s="85">
        <v>67951140010445.797</v>
      </c>
      <c r="I128" s="85">
        <v>92.04</v>
      </c>
      <c r="J128" s="85">
        <f>+H128/$H$128*100</f>
        <v>100</v>
      </c>
    </row>
    <row r="132" spans="5:7">
      <c r="E132" s="94"/>
      <c r="G132" s="94"/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2242E-7A02-415C-BF2F-3790F54F63BE}">
  <sheetPr>
    <tabColor rgb="FFFFFF00"/>
    <pageSetUpPr fitToPage="1"/>
  </sheetPr>
  <dimension ref="A1:Q136"/>
  <sheetViews>
    <sheetView view="pageBreakPreview" zoomScale="70" zoomScaleNormal="100" zoomScaleSheetLayoutView="70" workbookViewId="0">
      <pane xSplit="2" ySplit="8" topLeftCell="C122" activePane="bottomRight" state="frozen"/>
      <selection activeCell="E119" sqref="E119"/>
      <selection pane="topRight" activeCell="E119" sqref="E119"/>
      <selection pane="bottomLeft" activeCell="E119" sqref="E119"/>
      <selection pane="bottomRight" activeCell="I138" sqref="C138:I138"/>
    </sheetView>
  </sheetViews>
  <sheetFormatPr baseColWidth="10" defaultRowHeight="33" customHeight="1"/>
  <cols>
    <col min="1" max="1" width="25.42578125" style="2" customWidth="1"/>
    <col min="2" max="2" width="103" style="28" customWidth="1"/>
    <col min="3" max="12" width="29.85546875" style="3" customWidth="1"/>
    <col min="13" max="14" width="9.28515625" style="3" customWidth="1"/>
    <col min="15" max="15" width="25.28515625" style="3" customWidth="1"/>
    <col min="16" max="17" width="28.5703125" style="3" customWidth="1"/>
    <col min="18" max="16384" width="11.42578125" style="37"/>
  </cols>
  <sheetData>
    <row r="1" spans="1:17" s="36" customFormat="1" ht="33" customHeight="1"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s="36" customFormat="1" ht="33" customHeight="1">
      <c r="B2" s="4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s="36" customFormat="1" ht="33" customHeight="1">
      <c r="B3" s="4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s="36" customFormat="1" ht="33" customHeight="1">
      <c r="B4" s="4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36" customFormat="1" ht="33" customHeight="1">
      <c r="B5" s="4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s="43" customFormat="1" ht="33" customHeight="1" thickBot="1">
      <c r="A6" s="1"/>
      <c r="B6" s="16"/>
      <c r="C6" s="1"/>
      <c r="D6" s="1"/>
      <c r="E6" s="1"/>
      <c r="F6" s="1"/>
      <c r="G6" s="1"/>
      <c r="H6" s="1"/>
      <c r="I6" s="1"/>
      <c r="J6" s="1"/>
      <c r="K6" s="1"/>
      <c r="L6" s="61"/>
      <c r="M6" s="1"/>
      <c r="N6" s="1"/>
      <c r="O6" s="1"/>
      <c r="P6" s="1"/>
      <c r="Q6" s="1"/>
    </row>
    <row r="7" spans="1:17" s="56" customFormat="1" ht="33" customHeight="1" thickBot="1">
      <c r="A7" s="53"/>
      <c r="B7" s="17"/>
      <c r="C7" s="4"/>
      <c r="D7" s="87" t="s">
        <v>266</v>
      </c>
      <c r="E7" s="88"/>
      <c r="F7" s="89"/>
      <c r="G7" s="90" t="s">
        <v>507</v>
      </c>
      <c r="H7" s="88"/>
      <c r="I7" s="88"/>
      <c r="J7" s="87" t="s">
        <v>508</v>
      </c>
      <c r="K7" s="88"/>
      <c r="L7" s="89"/>
      <c r="M7" s="91" t="s">
        <v>249</v>
      </c>
      <c r="N7" s="92"/>
      <c r="O7" s="93"/>
      <c r="P7" s="55" t="s">
        <v>250</v>
      </c>
      <c r="Q7" s="55" t="s">
        <v>251</v>
      </c>
    </row>
    <row r="8" spans="1:17" s="59" customFormat="1" ht="33" customHeight="1" thickBot="1">
      <c r="A8" s="54" t="s">
        <v>79</v>
      </c>
      <c r="B8" s="18" t="s">
        <v>78</v>
      </c>
      <c r="C8" s="57" t="s">
        <v>260</v>
      </c>
      <c r="D8" s="29" t="s">
        <v>252</v>
      </c>
      <c r="E8" s="30" t="s">
        <v>253</v>
      </c>
      <c r="F8" s="30" t="s">
        <v>254</v>
      </c>
      <c r="G8" s="30" t="s">
        <v>255</v>
      </c>
      <c r="H8" s="30" t="s">
        <v>256</v>
      </c>
      <c r="I8" s="30" t="s">
        <v>257</v>
      </c>
      <c r="J8" s="29" t="s">
        <v>252</v>
      </c>
      <c r="K8" s="30" t="s">
        <v>253</v>
      </c>
      <c r="L8" s="30" t="s">
        <v>254</v>
      </c>
      <c r="M8" s="31" t="s">
        <v>256</v>
      </c>
      <c r="N8" s="32" t="s">
        <v>258</v>
      </c>
      <c r="O8" s="60" t="s">
        <v>259</v>
      </c>
      <c r="P8" s="58"/>
      <c r="Q8" s="58"/>
    </row>
    <row r="9" spans="1:17" s="5" customFormat="1" ht="33" customHeight="1">
      <c r="B9" s="1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39" customFormat="1" ht="33" customHeight="1">
      <c r="A10" s="47" t="s">
        <v>89</v>
      </c>
      <c r="B10" s="20" t="s">
        <v>0</v>
      </c>
      <c r="C10" s="9">
        <v>73769064063272</v>
      </c>
      <c r="D10" s="9">
        <v>69566051685692.703</v>
      </c>
      <c r="E10" s="9">
        <v>59231576048408.797</v>
      </c>
      <c r="F10" s="9">
        <v>59231576048408.797</v>
      </c>
      <c r="G10" s="9">
        <v>3099798027619.3301</v>
      </c>
      <c r="H10" s="9">
        <v>5926313273152.5801</v>
      </c>
      <c r="I10" s="9">
        <v>5926313273152.5801</v>
      </c>
      <c r="J10" s="9">
        <v>72665849713312</v>
      </c>
      <c r="K10" s="9">
        <v>65157889321561.398</v>
      </c>
      <c r="L10" s="9">
        <v>65157889321561.398</v>
      </c>
      <c r="M10" s="9">
        <v>88.33</v>
      </c>
      <c r="N10" s="9">
        <v>88.33</v>
      </c>
      <c r="O10" s="9">
        <f>+L10/$L$136*100</f>
        <v>100</v>
      </c>
      <c r="P10" s="9">
        <v>1103214349959.96</v>
      </c>
      <c r="Q10" s="9">
        <v>0</v>
      </c>
    </row>
    <row r="11" spans="1:17" s="40" customFormat="1" ht="33" customHeight="1">
      <c r="A11" s="48" t="s">
        <v>90</v>
      </c>
      <c r="B11" s="21" t="s">
        <v>1</v>
      </c>
      <c r="C11" s="15">
        <v>73302039254609</v>
      </c>
      <c r="D11" s="15">
        <v>69151862714966.602</v>
      </c>
      <c r="E11" s="15">
        <v>59027497020296.102</v>
      </c>
      <c r="F11" s="15">
        <v>59027497020296.102</v>
      </c>
      <c r="G11" s="15">
        <v>3093371457711.8599</v>
      </c>
      <c r="H11" s="15">
        <v>5912402697890.8301</v>
      </c>
      <c r="I11" s="15">
        <v>5912402697890.8301</v>
      </c>
      <c r="J11" s="15">
        <v>72245234172678.406</v>
      </c>
      <c r="K11" s="15">
        <v>64939899718186.898</v>
      </c>
      <c r="L11" s="15">
        <v>64939899718186.898</v>
      </c>
      <c r="M11" s="15">
        <v>88.59</v>
      </c>
      <c r="N11" s="15">
        <v>88.59</v>
      </c>
      <c r="O11" s="15">
        <f t="shared" ref="O11:O73" si="0">+L11/$L$136*100</f>
        <v>99.665444038098457</v>
      </c>
      <c r="P11" s="15">
        <v>1056805081930.52</v>
      </c>
      <c r="Q11" s="15">
        <v>0</v>
      </c>
    </row>
    <row r="12" spans="1:17" s="39" customFormat="1" ht="33" customHeight="1">
      <c r="A12" s="62" t="s">
        <v>91</v>
      </c>
      <c r="B12" s="22" t="s">
        <v>17</v>
      </c>
      <c r="C12" s="10">
        <v>180822930000</v>
      </c>
      <c r="D12" s="10">
        <v>179283310332</v>
      </c>
      <c r="E12" s="10">
        <v>93144240914.929993</v>
      </c>
      <c r="F12" s="10">
        <v>93144240914.929993</v>
      </c>
      <c r="G12" s="10">
        <v>0</v>
      </c>
      <c r="H12" s="10">
        <v>6284459894.5699997</v>
      </c>
      <c r="I12" s="10">
        <v>6284459894.5699997</v>
      </c>
      <c r="J12" s="10">
        <v>179283310332</v>
      </c>
      <c r="K12" s="10">
        <v>99428700809.5</v>
      </c>
      <c r="L12" s="10">
        <v>99428700809.5</v>
      </c>
      <c r="M12" s="10">
        <v>54.99</v>
      </c>
      <c r="N12" s="10">
        <v>54.99</v>
      </c>
      <c r="O12" s="10">
        <f t="shared" si="0"/>
        <v>0.15259656481321601</v>
      </c>
      <c r="P12" s="10">
        <v>1539619668</v>
      </c>
      <c r="Q12" s="10">
        <v>0</v>
      </c>
    </row>
    <row r="13" spans="1:17" s="39" customFormat="1" ht="33" customHeight="1">
      <c r="A13" s="50" t="s">
        <v>92</v>
      </c>
      <c r="B13" s="23" t="s">
        <v>93</v>
      </c>
      <c r="C13" s="11">
        <v>180822930000</v>
      </c>
      <c r="D13" s="11">
        <v>179283310332</v>
      </c>
      <c r="E13" s="11">
        <v>93144240914.929993</v>
      </c>
      <c r="F13" s="11">
        <v>93144240914.929993</v>
      </c>
      <c r="G13" s="11">
        <v>0</v>
      </c>
      <c r="H13" s="11">
        <v>6284459894.5699997</v>
      </c>
      <c r="I13" s="11">
        <v>6284459894.5699997</v>
      </c>
      <c r="J13" s="11">
        <v>179283310332</v>
      </c>
      <c r="K13" s="11">
        <v>99428700809.5</v>
      </c>
      <c r="L13" s="11">
        <v>99428700809.5</v>
      </c>
      <c r="M13" s="11">
        <v>54.99</v>
      </c>
      <c r="N13" s="11">
        <v>54.99</v>
      </c>
      <c r="O13" s="11">
        <f t="shared" si="0"/>
        <v>0.15259656481321601</v>
      </c>
      <c r="P13" s="11">
        <v>1539619668</v>
      </c>
      <c r="Q13" s="11">
        <v>0</v>
      </c>
    </row>
    <row r="14" spans="1:17" s="39" customFormat="1" ht="33" customHeight="1">
      <c r="A14" s="51" t="s">
        <v>94</v>
      </c>
      <c r="B14" s="24" t="s">
        <v>95</v>
      </c>
      <c r="C14" s="12">
        <v>180822930000</v>
      </c>
      <c r="D14" s="12">
        <v>179283310332</v>
      </c>
      <c r="E14" s="12">
        <v>93144240914.929993</v>
      </c>
      <c r="F14" s="12">
        <v>93144240914.929993</v>
      </c>
      <c r="G14" s="12">
        <v>0</v>
      </c>
      <c r="H14" s="12">
        <v>6284459894.5699997</v>
      </c>
      <c r="I14" s="12">
        <v>6284459894.5699997</v>
      </c>
      <c r="J14" s="12">
        <v>179283310332</v>
      </c>
      <c r="K14" s="12">
        <v>99428700809.5</v>
      </c>
      <c r="L14" s="12">
        <v>99428700809.5</v>
      </c>
      <c r="M14" s="12">
        <v>54.99</v>
      </c>
      <c r="N14" s="12">
        <v>54.99</v>
      </c>
      <c r="O14" s="12">
        <f t="shared" si="0"/>
        <v>0.15259656481321601</v>
      </c>
      <c r="P14" s="12">
        <v>1539619668</v>
      </c>
      <c r="Q14" s="12">
        <v>0</v>
      </c>
    </row>
    <row r="15" spans="1:17" s="39" customFormat="1" ht="33" customHeight="1">
      <c r="A15" s="63" t="s">
        <v>96</v>
      </c>
      <c r="B15" s="25" t="s">
        <v>18</v>
      </c>
      <c r="C15" s="13">
        <v>180822930000</v>
      </c>
      <c r="D15" s="13">
        <v>179283310332</v>
      </c>
      <c r="E15" s="13">
        <v>93144240914.929993</v>
      </c>
      <c r="F15" s="13">
        <v>93144240914.929993</v>
      </c>
      <c r="G15" s="13">
        <v>0</v>
      </c>
      <c r="H15" s="13">
        <v>6284459894.5699997</v>
      </c>
      <c r="I15" s="13">
        <v>6284459894.5699997</v>
      </c>
      <c r="J15" s="13">
        <v>179283310332</v>
      </c>
      <c r="K15" s="13">
        <v>99428700809.5</v>
      </c>
      <c r="L15" s="13">
        <v>99428700809.5</v>
      </c>
      <c r="M15" s="13">
        <v>54.99</v>
      </c>
      <c r="N15" s="13">
        <v>54.99</v>
      </c>
      <c r="O15" s="13">
        <f t="shared" si="0"/>
        <v>0.15259656481321601</v>
      </c>
      <c r="P15" s="13">
        <v>1539619668</v>
      </c>
      <c r="Q15" s="13">
        <v>0</v>
      </c>
    </row>
    <row r="16" spans="1:17" s="39" customFormat="1" ht="33" customHeight="1">
      <c r="A16" s="62" t="s">
        <v>97</v>
      </c>
      <c r="B16" s="22" t="s">
        <v>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 t="shared" si="0"/>
        <v>0</v>
      </c>
      <c r="P16" s="10">
        <v>0</v>
      </c>
      <c r="Q16" s="10">
        <v>0</v>
      </c>
    </row>
    <row r="17" spans="1:17" s="39" customFormat="1" ht="33" customHeight="1">
      <c r="A17" s="50" t="s">
        <v>98</v>
      </c>
      <c r="B17" s="23" t="s">
        <v>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0"/>
        <v>0</v>
      </c>
      <c r="P17" s="11">
        <v>0</v>
      </c>
      <c r="Q17" s="11">
        <v>0</v>
      </c>
    </row>
    <row r="18" spans="1:17" s="39" customFormat="1" ht="33" customHeight="1">
      <c r="A18" s="51" t="s">
        <v>99</v>
      </c>
      <c r="B18" s="24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0</v>
      </c>
      <c r="P18" s="12">
        <v>0</v>
      </c>
      <c r="Q18" s="12">
        <v>0</v>
      </c>
    </row>
    <row r="19" spans="1:17" s="39" customFormat="1" ht="33" customHeight="1">
      <c r="A19" s="62" t="s">
        <v>100</v>
      </c>
      <c r="B19" s="22" t="s">
        <v>5</v>
      </c>
      <c r="C19" s="10">
        <v>2209387780833</v>
      </c>
      <c r="D19" s="10">
        <v>1980188297090</v>
      </c>
      <c r="E19" s="10">
        <v>1801200693445</v>
      </c>
      <c r="F19" s="10">
        <v>1801200693445</v>
      </c>
      <c r="G19" s="10">
        <v>229199483743</v>
      </c>
      <c r="H19" s="10">
        <v>180709063141</v>
      </c>
      <c r="I19" s="10">
        <v>180709063141</v>
      </c>
      <c r="J19" s="10">
        <v>2209387780833</v>
      </c>
      <c r="K19" s="10">
        <v>1981909756586</v>
      </c>
      <c r="L19" s="10">
        <v>1981909756586</v>
      </c>
      <c r="M19" s="10">
        <v>89.7</v>
      </c>
      <c r="N19" s="10">
        <v>89.7</v>
      </c>
      <c r="O19" s="10">
        <f t="shared" si="0"/>
        <v>3.0417034333402913</v>
      </c>
      <c r="P19" s="10">
        <v>0</v>
      </c>
      <c r="Q19" s="10">
        <v>0</v>
      </c>
    </row>
    <row r="20" spans="1:17" s="39" customFormat="1" ht="33" customHeight="1">
      <c r="A20" s="50" t="s">
        <v>101</v>
      </c>
      <c r="B20" s="23" t="s">
        <v>6</v>
      </c>
      <c r="C20" s="11">
        <v>2209387780833</v>
      </c>
      <c r="D20" s="11">
        <v>1980188297090</v>
      </c>
      <c r="E20" s="11">
        <v>1801200693445</v>
      </c>
      <c r="F20" s="11">
        <v>1801200693445</v>
      </c>
      <c r="G20" s="11">
        <v>229199483743</v>
      </c>
      <c r="H20" s="11">
        <v>180709063141</v>
      </c>
      <c r="I20" s="11">
        <v>180709063141</v>
      </c>
      <c r="J20" s="11">
        <v>2209387780833</v>
      </c>
      <c r="K20" s="11">
        <v>1981909756586</v>
      </c>
      <c r="L20" s="11">
        <v>1981909756586</v>
      </c>
      <c r="M20" s="11">
        <v>89.7</v>
      </c>
      <c r="N20" s="11">
        <v>89.7</v>
      </c>
      <c r="O20" s="11">
        <f t="shared" si="0"/>
        <v>3.0417034333402913</v>
      </c>
      <c r="P20" s="11">
        <v>0</v>
      </c>
      <c r="Q20" s="11">
        <v>0</v>
      </c>
    </row>
    <row r="21" spans="1:17" s="39" customFormat="1" ht="33" customHeight="1">
      <c r="A21" s="51" t="s">
        <v>102</v>
      </c>
      <c r="B21" s="24" t="s">
        <v>7</v>
      </c>
      <c r="C21" s="12">
        <v>2204838035856</v>
      </c>
      <c r="D21" s="12">
        <v>1976138552113</v>
      </c>
      <c r="E21" s="12">
        <v>1798152209012</v>
      </c>
      <c r="F21" s="12">
        <v>1798152209012</v>
      </c>
      <c r="G21" s="12">
        <v>228699483743</v>
      </c>
      <c r="H21" s="12">
        <v>180414640342</v>
      </c>
      <c r="I21" s="12">
        <v>180414640342</v>
      </c>
      <c r="J21" s="12">
        <v>2204838035856</v>
      </c>
      <c r="K21" s="12">
        <v>1978566849354</v>
      </c>
      <c r="L21" s="12">
        <v>1978566849354</v>
      </c>
      <c r="M21" s="12">
        <v>89.74</v>
      </c>
      <c r="N21" s="12">
        <v>89.74</v>
      </c>
      <c r="O21" s="12">
        <f t="shared" si="0"/>
        <v>3.0365729613946724</v>
      </c>
      <c r="P21" s="12">
        <v>0</v>
      </c>
      <c r="Q21" s="12">
        <v>0</v>
      </c>
    </row>
    <row r="22" spans="1:17" s="39" customFormat="1" ht="33" customHeight="1">
      <c r="A22" s="63" t="s">
        <v>103</v>
      </c>
      <c r="B22" s="25" t="s">
        <v>8</v>
      </c>
      <c r="C22" s="13">
        <v>1267105339044</v>
      </c>
      <c r="D22" s="13">
        <v>1138405855301</v>
      </c>
      <c r="E22" s="13">
        <v>1042840874409</v>
      </c>
      <c r="F22" s="13">
        <v>1042840874409</v>
      </c>
      <c r="G22" s="13">
        <v>128699483743</v>
      </c>
      <c r="H22" s="13">
        <v>102552652998</v>
      </c>
      <c r="I22" s="13">
        <v>102552652998</v>
      </c>
      <c r="J22" s="13">
        <v>1267105339044</v>
      </c>
      <c r="K22" s="13">
        <v>1145393527407</v>
      </c>
      <c r="L22" s="13">
        <v>1145393527407</v>
      </c>
      <c r="M22" s="13">
        <v>90.39</v>
      </c>
      <c r="N22" s="13">
        <v>90.39</v>
      </c>
      <c r="O22" s="13">
        <f t="shared" si="0"/>
        <v>1.7578738957524487</v>
      </c>
      <c r="P22" s="13">
        <v>0</v>
      </c>
      <c r="Q22" s="13">
        <v>0</v>
      </c>
    </row>
    <row r="23" spans="1:17" s="39" customFormat="1" ht="33" customHeight="1">
      <c r="A23" s="52" t="s">
        <v>104</v>
      </c>
      <c r="B23" s="26" t="s">
        <v>9</v>
      </c>
      <c r="C23" s="14">
        <v>419416774164</v>
      </c>
      <c r="D23" s="14">
        <v>419416774161</v>
      </c>
      <c r="E23" s="14">
        <v>417675912892</v>
      </c>
      <c r="F23" s="14">
        <v>417675912892</v>
      </c>
      <c r="G23" s="14">
        <v>3</v>
      </c>
      <c r="H23" s="14">
        <v>59785152</v>
      </c>
      <c r="I23" s="14">
        <v>59785152</v>
      </c>
      <c r="J23" s="14">
        <v>419416774164</v>
      </c>
      <c r="K23" s="14">
        <v>417735698044</v>
      </c>
      <c r="L23" s="14">
        <v>417735698044</v>
      </c>
      <c r="M23" s="14">
        <v>99.6</v>
      </c>
      <c r="N23" s="14">
        <v>99.6</v>
      </c>
      <c r="O23" s="14">
        <f t="shared" si="0"/>
        <v>0.6411129985847579</v>
      </c>
      <c r="P23" s="14">
        <v>0</v>
      </c>
      <c r="Q23" s="14">
        <v>0</v>
      </c>
    </row>
    <row r="24" spans="1:17" s="39" customFormat="1" ht="33" customHeight="1">
      <c r="A24" s="52" t="s">
        <v>105</v>
      </c>
      <c r="B24" s="26" t="s">
        <v>10</v>
      </c>
      <c r="C24" s="14">
        <v>847688564880</v>
      </c>
      <c r="D24" s="14">
        <v>718989081140</v>
      </c>
      <c r="E24" s="14">
        <v>625164961517</v>
      </c>
      <c r="F24" s="14">
        <v>625164961517</v>
      </c>
      <c r="G24" s="14">
        <v>128699483740</v>
      </c>
      <c r="H24" s="14">
        <v>102492867846</v>
      </c>
      <c r="I24" s="14">
        <v>102492867846</v>
      </c>
      <c r="J24" s="14">
        <v>847688564880</v>
      </c>
      <c r="K24" s="14">
        <v>727657829363</v>
      </c>
      <c r="L24" s="14">
        <v>727657829363</v>
      </c>
      <c r="M24" s="14">
        <v>85.84</v>
      </c>
      <c r="N24" s="14">
        <v>85.84</v>
      </c>
      <c r="O24" s="14">
        <f t="shared" si="0"/>
        <v>1.1167608971676906</v>
      </c>
      <c r="P24" s="14">
        <v>0</v>
      </c>
      <c r="Q24" s="14">
        <v>0</v>
      </c>
    </row>
    <row r="25" spans="1:17" s="39" customFormat="1" ht="33" customHeight="1">
      <c r="A25" s="63" t="s">
        <v>106</v>
      </c>
      <c r="B25" s="25" t="s">
        <v>11</v>
      </c>
      <c r="C25" s="13">
        <v>937732696812</v>
      </c>
      <c r="D25" s="13">
        <v>837732696812</v>
      </c>
      <c r="E25" s="13">
        <v>755311334603</v>
      </c>
      <c r="F25" s="13">
        <v>755311334603</v>
      </c>
      <c r="G25" s="13">
        <v>100000000000</v>
      </c>
      <c r="H25" s="13">
        <v>77861987344</v>
      </c>
      <c r="I25" s="13">
        <v>77861987344</v>
      </c>
      <c r="J25" s="13">
        <v>937732696812</v>
      </c>
      <c r="K25" s="13">
        <v>833173321947</v>
      </c>
      <c r="L25" s="13">
        <v>833173321947</v>
      </c>
      <c r="M25" s="13">
        <v>88.85</v>
      </c>
      <c r="N25" s="13">
        <v>88.85</v>
      </c>
      <c r="O25" s="13">
        <f t="shared" si="0"/>
        <v>1.2786990656422239</v>
      </c>
      <c r="P25" s="13">
        <v>0</v>
      </c>
      <c r="Q25" s="13">
        <v>0</v>
      </c>
    </row>
    <row r="26" spans="1:17" s="39" customFormat="1" ht="33" customHeight="1">
      <c r="A26" s="51" t="s">
        <v>107</v>
      </c>
      <c r="B26" s="24" t="s">
        <v>12</v>
      </c>
      <c r="C26" s="12">
        <v>4549744977</v>
      </c>
      <c r="D26" s="12">
        <v>4049744977</v>
      </c>
      <c r="E26" s="12">
        <v>3048484433</v>
      </c>
      <c r="F26" s="12">
        <v>3048484433</v>
      </c>
      <c r="G26" s="12">
        <v>500000000</v>
      </c>
      <c r="H26" s="12">
        <v>294422799</v>
      </c>
      <c r="I26" s="12">
        <v>294422799</v>
      </c>
      <c r="J26" s="12">
        <v>4549744977</v>
      </c>
      <c r="K26" s="12">
        <v>3342907232</v>
      </c>
      <c r="L26" s="12">
        <v>3342907232</v>
      </c>
      <c r="M26" s="12">
        <v>73.47</v>
      </c>
      <c r="N26" s="12">
        <v>73.47</v>
      </c>
      <c r="O26" s="12">
        <f t="shared" si="0"/>
        <v>5.1304719456187146E-3</v>
      </c>
      <c r="P26" s="12">
        <v>0</v>
      </c>
      <c r="Q26" s="12">
        <v>0</v>
      </c>
    </row>
    <row r="27" spans="1:17" s="39" customFormat="1" ht="33" customHeight="1">
      <c r="A27" s="62" t="s">
        <v>108</v>
      </c>
      <c r="B27" s="22" t="s">
        <v>13</v>
      </c>
      <c r="C27" s="10">
        <v>145000000000</v>
      </c>
      <c r="D27" s="10">
        <v>111797925658.11</v>
      </c>
      <c r="E27" s="10">
        <v>111797925658.11</v>
      </c>
      <c r="F27" s="10">
        <v>111797925658.11</v>
      </c>
      <c r="G27" s="10">
        <v>10555739897.379999</v>
      </c>
      <c r="H27" s="10">
        <v>10555739897.379999</v>
      </c>
      <c r="I27" s="10">
        <v>10555739897.379999</v>
      </c>
      <c r="J27" s="10">
        <v>122353665555.49001</v>
      </c>
      <c r="K27" s="10">
        <v>122353665555.49001</v>
      </c>
      <c r="L27" s="10">
        <v>122353665555.49001</v>
      </c>
      <c r="M27" s="10">
        <v>84.38</v>
      </c>
      <c r="N27" s="10">
        <v>84.38</v>
      </c>
      <c r="O27" s="10">
        <f t="shared" si="0"/>
        <v>0.18778027776753342</v>
      </c>
      <c r="P27" s="10">
        <v>22646334444.509998</v>
      </c>
      <c r="Q27" s="10">
        <v>0</v>
      </c>
    </row>
    <row r="28" spans="1:17" s="39" customFormat="1" ht="33" customHeight="1">
      <c r="A28" s="50" t="s">
        <v>109</v>
      </c>
      <c r="B28" s="23" t="s">
        <v>14</v>
      </c>
      <c r="C28" s="11">
        <v>145000000000</v>
      </c>
      <c r="D28" s="11">
        <v>111797925658.11</v>
      </c>
      <c r="E28" s="11">
        <v>111797925658.11</v>
      </c>
      <c r="F28" s="11">
        <v>111797925658.11</v>
      </c>
      <c r="G28" s="11">
        <v>10555739897.379999</v>
      </c>
      <c r="H28" s="11">
        <v>10555739897.379999</v>
      </c>
      <c r="I28" s="11">
        <v>10555739897.379999</v>
      </c>
      <c r="J28" s="11">
        <v>122353665555.49001</v>
      </c>
      <c r="K28" s="11">
        <v>122353665555.49001</v>
      </c>
      <c r="L28" s="11">
        <v>122353665555.49001</v>
      </c>
      <c r="M28" s="11">
        <v>84.38</v>
      </c>
      <c r="N28" s="11">
        <v>84.38</v>
      </c>
      <c r="O28" s="11">
        <f t="shared" si="0"/>
        <v>0.18778027776753342</v>
      </c>
      <c r="P28" s="11">
        <v>22646334444.509998</v>
      </c>
      <c r="Q28" s="11">
        <v>0</v>
      </c>
    </row>
    <row r="29" spans="1:17" s="39" customFormat="1" ht="33" customHeight="1">
      <c r="A29" s="50" t="s">
        <v>110</v>
      </c>
      <c r="B29" s="23" t="s">
        <v>15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0"/>
        <v>0</v>
      </c>
      <c r="P29" s="11">
        <v>0</v>
      </c>
      <c r="Q29" s="11">
        <v>0</v>
      </c>
    </row>
    <row r="30" spans="1:17" s="39" customFormat="1" ht="33" customHeight="1">
      <c r="A30" s="50" t="s">
        <v>111</v>
      </c>
      <c r="B30" s="23" t="s">
        <v>16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si="0"/>
        <v>0</v>
      </c>
      <c r="P30" s="11">
        <v>0</v>
      </c>
      <c r="Q30" s="11">
        <v>0</v>
      </c>
    </row>
    <row r="31" spans="1:17" s="39" customFormat="1" ht="33" customHeight="1">
      <c r="A31" s="62" t="s">
        <v>112</v>
      </c>
      <c r="B31" s="22" t="s">
        <v>19</v>
      </c>
      <c r="C31" s="10">
        <v>70766828543776</v>
      </c>
      <c r="D31" s="10">
        <v>66880593181886.5</v>
      </c>
      <c r="E31" s="10">
        <v>57021354160278</v>
      </c>
      <c r="F31" s="10">
        <v>57021354160278</v>
      </c>
      <c r="G31" s="10">
        <v>2853616234071.48</v>
      </c>
      <c r="H31" s="10">
        <v>5714853434957.8799</v>
      </c>
      <c r="I31" s="10">
        <v>5714853434957.8799</v>
      </c>
      <c r="J31" s="10">
        <v>69734209415957.898</v>
      </c>
      <c r="K31" s="10">
        <v>62736207595235.898</v>
      </c>
      <c r="L31" s="10">
        <v>62736207595235.898</v>
      </c>
      <c r="M31" s="10">
        <v>88.65</v>
      </c>
      <c r="N31" s="10">
        <v>88.65</v>
      </c>
      <c r="O31" s="10">
        <f t="shared" si="0"/>
        <v>96.283363762177387</v>
      </c>
      <c r="P31" s="10">
        <v>1032619127818.01</v>
      </c>
      <c r="Q31" s="10">
        <v>0</v>
      </c>
    </row>
    <row r="32" spans="1:17" s="39" customFormat="1" ht="33" customHeight="1">
      <c r="A32" s="50" t="s">
        <v>113</v>
      </c>
      <c r="B32" s="23" t="s">
        <v>19</v>
      </c>
      <c r="C32" s="11">
        <v>70766828543776</v>
      </c>
      <c r="D32" s="11">
        <v>66880593181886.5</v>
      </c>
      <c r="E32" s="11">
        <v>57021354160278</v>
      </c>
      <c r="F32" s="11">
        <v>57021354160278</v>
      </c>
      <c r="G32" s="11">
        <v>2853616234071.48</v>
      </c>
      <c r="H32" s="11">
        <v>5714853434957.8799</v>
      </c>
      <c r="I32" s="11">
        <v>5714853434957.8799</v>
      </c>
      <c r="J32" s="11">
        <v>69734209415957.898</v>
      </c>
      <c r="K32" s="11">
        <v>62736207595235.898</v>
      </c>
      <c r="L32" s="11">
        <v>62736207595235.898</v>
      </c>
      <c r="M32" s="11">
        <v>88.65</v>
      </c>
      <c r="N32" s="11">
        <v>88.65</v>
      </c>
      <c r="O32" s="11">
        <f t="shared" si="0"/>
        <v>96.283363762177387</v>
      </c>
      <c r="P32" s="11">
        <v>1032619127818.01</v>
      </c>
      <c r="Q32" s="11">
        <v>0</v>
      </c>
    </row>
    <row r="33" spans="1:17" s="39" customFormat="1" ht="33" customHeight="1">
      <c r="A33" s="51" t="s">
        <v>114</v>
      </c>
      <c r="B33" s="24" t="s">
        <v>20</v>
      </c>
      <c r="C33" s="12">
        <v>32544211309703</v>
      </c>
      <c r="D33" s="12">
        <v>30488861323431</v>
      </c>
      <c r="E33" s="12">
        <v>27067255179800</v>
      </c>
      <c r="F33" s="12">
        <v>27067255179800</v>
      </c>
      <c r="G33" s="12">
        <v>2055349986272</v>
      </c>
      <c r="H33" s="12">
        <v>2523399596842</v>
      </c>
      <c r="I33" s="12">
        <v>2523399596842</v>
      </c>
      <c r="J33" s="12">
        <v>32544211309703</v>
      </c>
      <c r="K33" s="12">
        <v>29590654776642</v>
      </c>
      <c r="L33" s="12">
        <v>29590654776642</v>
      </c>
      <c r="M33" s="12">
        <v>90.92</v>
      </c>
      <c r="N33" s="12">
        <v>90.92</v>
      </c>
      <c r="O33" s="12">
        <f t="shared" si="0"/>
        <v>45.413771202146904</v>
      </c>
      <c r="P33" s="12">
        <v>0</v>
      </c>
      <c r="Q33" s="12">
        <v>0</v>
      </c>
    </row>
    <row r="34" spans="1:17" s="39" customFormat="1" ht="33" customHeight="1">
      <c r="A34" s="63" t="s">
        <v>115</v>
      </c>
      <c r="B34" s="25" t="s">
        <v>21</v>
      </c>
      <c r="C34" s="13">
        <v>7121632499997</v>
      </c>
      <c r="D34" s="13">
        <v>7121632499997</v>
      </c>
      <c r="E34" s="13">
        <v>7106166370835</v>
      </c>
      <c r="F34" s="13">
        <v>7106166370835</v>
      </c>
      <c r="G34" s="13">
        <v>0</v>
      </c>
      <c r="H34" s="13">
        <v>872658281</v>
      </c>
      <c r="I34" s="13">
        <v>872658281</v>
      </c>
      <c r="J34" s="13">
        <v>7121632499997</v>
      </c>
      <c r="K34" s="13">
        <v>7107039029116</v>
      </c>
      <c r="L34" s="13">
        <v>7107039029116</v>
      </c>
      <c r="M34" s="13">
        <v>99.8</v>
      </c>
      <c r="N34" s="13">
        <v>99.8</v>
      </c>
      <c r="O34" s="13">
        <f t="shared" si="0"/>
        <v>10.90741137123392</v>
      </c>
      <c r="P34" s="13">
        <v>0</v>
      </c>
      <c r="Q34" s="13">
        <v>0</v>
      </c>
    </row>
    <row r="35" spans="1:17" s="39" customFormat="1" ht="33" customHeight="1">
      <c r="A35" s="63" t="s">
        <v>116</v>
      </c>
      <c r="B35" s="25" t="s">
        <v>22</v>
      </c>
      <c r="C35" s="13">
        <v>24081015063441</v>
      </c>
      <c r="D35" s="13">
        <v>21840626868581</v>
      </c>
      <c r="E35" s="13">
        <v>18619525062700</v>
      </c>
      <c r="F35" s="13">
        <v>18619525062700</v>
      </c>
      <c r="G35" s="13">
        <v>2240388194860</v>
      </c>
      <c r="H35" s="13">
        <v>2522526938561</v>
      </c>
      <c r="I35" s="13">
        <v>2522526938561</v>
      </c>
      <c r="J35" s="13">
        <v>24081015063441</v>
      </c>
      <c r="K35" s="13">
        <v>21142052001261</v>
      </c>
      <c r="L35" s="13">
        <v>21142052001261</v>
      </c>
      <c r="M35" s="13">
        <v>87.8</v>
      </c>
      <c r="N35" s="13">
        <v>87.8</v>
      </c>
      <c r="O35" s="13">
        <f t="shared" si="0"/>
        <v>32.447416915122332</v>
      </c>
      <c r="P35" s="13">
        <v>0</v>
      </c>
      <c r="Q35" s="13">
        <v>0</v>
      </c>
    </row>
    <row r="36" spans="1:17" s="39" customFormat="1" ht="33" customHeight="1">
      <c r="A36" s="63" t="s">
        <v>117</v>
      </c>
      <c r="B36" s="25" t="s">
        <v>88</v>
      </c>
      <c r="C36" s="13">
        <v>1341563746265</v>
      </c>
      <c r="D36" s="13">
        <v>1526601954853</v>
      </c>
      <c r="E36" s="13">
        <v>1341563746265</v>
      </c>
      <c r="F36" s="13">
        <v>1341563746265</v>
      </c>
      <c r="G36" s="13">
        <v>-185038208588</v>
      </c>
      <c r="H36" s="13">
        <v>0</v>
      </c>
      <c r="I36" s="13">
        <v>0</v>
      </c>
      <c r="J36" s="13">
        <v>1341563746265</v>
      </c>
      <c r="K36" s="13">
        <v>1341563746265</v>
      </c>
      <c r="L36" s="13">
        <v>1341563746265</v>
      </c>
      <c r="M36" s="13">
        <v>100</v>
      </c>
      <c r="N36" s="13">
        <v>100</v>
      </c>
      <c r="O36" s="13">
        <f t="shared" si="0"/>
        <v>2.0589429157906487</v>
      </c>
      <c r="P36" s="13">
        <v>0</v>
      </c>
      <c r="Q36" s="13">
        <v>0</v>
      </c>
    </row>
    <row r="37" spans="1:17" s="42" customFormat="1" ht="33" customHeight="1">
      <c r="A37" s="51" t="s">
        <v>118</v>
      </c>
      <c r="B37" s="24" t="s">
        <v>23</v>
      </c>
      <c r="C37" s="12">
        <v>535582435332</v>
      </c>
      <c r="D37" s="12">
        <v>535582435332</v>
      </c>
      <c r="E37" s="12">
        <v>432545810906</v>
      </c>
      <c r="F37" s="12">
        <v>432545810906</v>
      </c>
      <c r="G37" s="12">
        <v>0</v>
      </c>
      <c r="H37" s="12">
        <v>41760982514</v>
      </c>
      <c r="I37" s="12">
        <v>41760982514</v>
      </c>
      <c r="J37" s="12">
        <v>535582435332</v>
      </c>
      <c r="K37" s="12">
        <v>474306793420</v>
      </c>
      <c r="L37" s="12">
        <v>474306793420</v>
      </c>
      <c r="M37" s="12">
        <v>88.56</v>
      </c>
      <c r="N37" s="12">
        <v>88.56</v>
      </c>
      <c r="O37" s="12">
        <f t="shared" si="0"/>
        <v>0.72793455766997528</v>
      </c>
      <c r="P37" s="12">
        <v>0</v>
      </c>
      <c r="Q37" s="12">
        <v>0</v>
      </c>
    </row>
    <row r="38" spans="1:17" s="39" customFormat="1" ht="33" customHeight="1">
      <c r="A38" s="63" t="s">
        <v>119</v>
      </c>
      <c r="B38" s="25" t="s">
        <v>120</v>
      </c>
      <c r="C38" s="13">
        <v>174931283276</v>
      </c>
      <c r="D38" s="13">
        <v>174931283276</v>
      </c>
      <c r="E38" s="13">
        <v>174538898894</v>
      </c>
      <c r="F38" s="13">
        <v>174538898894</v>
      </c>
      <c r="G38" s="13">
        <v>0</v>
      </c>
      <c r="H38" s="13">
        <v>24651228</v>
      </c>
      <c r="I38" s="13">
        <v>24651228</v>
      </c>
      <c r="J38" s="13">
        <v>174931283276</v>
      </c>
      <c r="K38" s="13">
        <v>174563550122</v>
      </c>
      <c r="L38" s="13">
        <v>174563550122</v>
      </c>
      <c r="M38" s="13">
        <v>99.79</v>
      </c>
      <c r="N38" s="13">
        <v>99.79</v>
      </c>
      <c r="O38" s="13">
        <f t="shared" si="0"/>
        <v>0.26790854022374722</v>
      </c>
      <c r="P38" s="13">
        <v>0</v>
      </c>
      <c r="Q38" s="13">
        <v>0</v>
      </c>
    </row>
    <row r="39" spans="1:17" s="39" customFormat="1" ht="33" customHeight="1">
      <c r="A39" s="63" t="s">
        <v>121</v>
      </c>
      <c r="B39" s="25" t="s">
        <v>122</v>
      </c>
      <c r="C39" s="13">
        <v>360651152056</v>
      </c>
      <c r="D39" s="13">
        <v>360651152056</v>
      </c>
      <c r="E39" s="13">
        <v>258006912012</v>
      </c>
      <c r="F39" s="13">
        <v>258006912012</v>
      </c>
      <c r="G39" s="13">
        <v>0</v>
      </c>
      <c r="H39" s="13">
        <v>41736331286</v>
      </c>
      <c r="I39" s="13">
        <v>41736331286</v>
      </c>
      <c r="J39" s="13">
        <v>360651152056</v>
      </c>
      <c r="K39" s="13">
        <v>299743243298</v>
      </c>
      <c r="L39" s="13">
        <v>299743243298</v>
      </c>
      <c r="M39" s="13">
        <v>83.11</v>
      </c>
      <c r="N39" s="13">
        <v>83.11</v>
      </c>
      <c r="O39" s="13">
        <f t="shared" si="0"/>
        <v>0.46002601744622806</v>
      </c>
      <c r="P39" s="13">
        <v>0</v>
      </c>
      <c r="Q39" s="13">
        <v>0</v>
      </c>
    </row>
    <row r="40" spans="1:17" s="39" customFormat="1" ht="33" customHeight="1">
      <c r="A40" s="51" t="s">
        <v>123</v>
      </c>
      <c r="B40" s="24" t="s">
        <v>24</v>
      </c>
      <c r="C40" s="12">
        <v>29872646152624</v>
      </c>
      <c r="D40" s="12">
        <v>29405870413446</v>
      </c>
      <c r="E40" s="12">
        <v>24778229616104.398</v>
      </c>
      <c r="F40" s="12">
        <v>24778229616104.398</v>
      </c>
      <c r="G40" s="12">
        <v>466775739178</v>
      </c>
      <c r="H40" s="12">
        <v>2540425097460.1899</v>
      </c>
      <c r="I40" s="12">
        <v>2540425097460.1899</v>
      </c>
      <c r="J40" s="12">
        <v>29872646152624</v>
      </c>
      <c r="K40" s="12">
        <v>27318654713564.602</v>
      </c>
      <c r="L40" s="12">
        <v>27318654713564.602</v>
      </c>
      <c r="M40" s="12">
        <v>91.45</v>
      </c>
      <c r="N40" s="12">
        <v>91.45</v>
      </c>
      <c r="O40" s="12">
        <f t="shared" si="0"/>
        <v>41.92685643751291</v>
      </c>
      <c r="P40" s="12">
        <v>0</v>
      </c>
      <c r="Q40" s="12">
        <v>0</v>
      </c>
    </row>
    <row r="41" spans="1:17" s="39" customFormat="1" ht="33" customHeight="1">
      <c r="A41" s="63" t="s">
        <v>124</v>
      </c>
      <c r="B41" s="25" t="s">
        <v>25</v>
      </c>
      <c r="C41" s="13">
        <v>19489650998</v>
      </c>
      <c r="D41" s="13">
        <v>19489650998</v>
      </c>
      <c r="E41" s="13">
        <v>12125750979.24</v>
      </c>
      <c r="F41" s="13">
        <v>12125750979.24</v>
      </c>
      <c r="G41" s="13">
        <v>0</v>
      </c>
      <c r="H41" s="13">
        <v>758644348.74000001</v>
      </c>
      <c r="I41" s="13">
        <v>758644348.74000001</v>
      </c>
      <c r="J41" s="13">
        <v>19489650998</v>
      </c>
      <c r="K41" s="13">
        <v>12884395327.98</v>
      </c>
      <c r="L41" s="13">
        <v>12884395327.98</v>
      </c>
      <c r="M41" s="13">
        <v>66.11</v>
      </c>
      <c r="N41" s="13">
        <v>66.11</v>
      </c>
      <c r="O41" s="13">
        <f t="shared" si="0"/>
        <v>1.9774114020781247E-2</v>
      </c>
      <c r="P41" s="13">
        <v>0</v>
      </c>
      <c r="Q41" s="13">
        <v>0</v>
      </c>
    </row>
    <row r="42" spans="1:17" s="39" customFormat="1" ht="33" customHeight="1">
      <c r="A42" s="63" t="s">
        <v>125</v>
      </c>
      <c r="B42" s="25" t="s">
        <v>26</v>
      </c>
      <c r="C42" s="13">
        <v>29853156501626</v>
      </c>
      <c r="D42" s="13">
        <v>29386380762448</v>
      </c>
      <c r="E42" s="13">
        <v>24766103865125.199</v>
      </c>
      <c r="F42" s="13">
        <v>24766103865125.199</v>
      </c>
      <c r="G42" s="13">
        <v>466775739178</v>
      </c>
      <c r="H42" s="13">
        <v>2539666453111.4502</v>
      </c>
      <c r="I42" s="13">
        <v>2539666453111.4502</v>
      </c>
      <c r="J42" s="13">
        <v>29853156501626</v>
      </c>
      <c r="K42" s="13">
        <v>27305770318236.602</v>
      </c>
      <c r="L42" s="13">
        <v>27305770318236.602</v>
      </c>
      <c r="M42" s="13">
        <v>91.47</v>
      </c>
      <c r="N42" s="13">
        <v>91.47</v>
      </c>
      <c r="O42" s="13">
        <f t="shared" si="0"/>
        <v>41.907082323492098</v>
      </c>
      <c r="P42" s="13">
        <v>0</v>
      </c>
      <c r="Q42" s="13">
        <v>0</v>
      </c>
    </row>
    <row r="43" spans="1:17" s="39" customFormat="1" ht="33" customHeight="1">
      <c r="A43" s="63" t="s">
        <v>126</v>
      </c>
      <c r="B43" s="25" t="s">
        <v>27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 t="shared" si="0"/>
        <v>0</v>
      </c>
      <c r="P43" s="13">
        <v>0</v>
      </c>
      <c r="Q43" s="13">
        <v>0</v>
      </c>
    </row>
    <row r="44" spans="1:17" s="39" customFormat="1" ht="33" customHeight="1">
      <c r="A44" s="51" t="s">
        <v>127</v>
      </c>
      <c r="B44" s="24" t="s">
        <v>28</v>
      </c>
      <c r="C44" s="12">
        <v>4867893189588</v>
      </c>
      <c r="D44" s="12">
        <v>3855041172458.4502</v>
      </c>
      <c r="E44" s="12">
        <v>2525087449915.48</v>
      </c>
      <c r="F44" s="12">
        <v>2525087449915.48</v>
      </c>
      <c r="G44" s="12">
        <v>323098045486.47998</v>
      </c>
      <c r="H44" s="12">
        <v>554508201893.57996</v>
      </c>
      <c r="I44" s="12">
        <v>554508201893.57996</v>
      </c>
      <c r="J44" s="12">
        <v>4178139217944.9302</v>
      </c>
      <c r="K44" s="12">
        <v>3079595651809.0601</v>
      </c>
      <c r="L44" s="12">
        <v>3079595651809.0601</v>
      </c>
      <c r="M44" s="12">
        <v>63.26</v>
      </c>
      <c r="N44" s="12">
        <v>63.26</v>
      </c>
      <c r="O44" s="12">
        <f t="shared" si="0"/>
        <v>4.7263588245023014</v>
      </c>
      <c r="P44" s="12">
        <v>689753971643.06995</v>
      </c>
      <c r="Q44" s="12">
        <v>0</v>
      </c>
    </row>
    <row r="45" spans="1:17" s="39" customFormat="1" ht="33" customHeight="1">
      <c r="A45" s="63" t="s">
        <v>128</v>
      </c>
      <c r="B45" s="25" t="s">
        <v>76</v>
      </c>
      <c r="C45" s="13">
        <v>1638741663041</v>
      </c>
      <c r="D45" s="13">
        <v>1590741663041</v>
      </c>
      <c r="E45" s="13">
        <v>1334198831932.4099</v>
      </c>
      <c r="F45" s="13">
        <v>1334198831932.4099</v>
      </c>
      <c r="G45" s="13">
        <v>0</v>
      </c>
      <c r="H45" s="13">
        <v>149370479301.64999</v>
      </c>
      <c r="I45" s="13">
        <v>149370479301.64999</v>
      </c>
      <c r="J45" s="13">
        <v>1590741663041</v>
      </c>
      <c r="K45" s="13">
        <v>1483569311234.0601</v>
      </c>
      <c r="L45" s="13">
        <v>1483569311234.0601</v>
      </c>
      <c r="M45" s="13">
        <v>90.53</v>
      </c>
      <c r="N45" s="13">
        <v>90.53</v>
      </c>
      <c r="O45" s="13">
        <f t="shared" si="0"/>
        <v>2.2768836232746601</v>
      </c>
      <c r="P45" s="13">
        <v>48000000000</v>
      </c>
      <c r="Q45" s="13">
        <v>0</v>
      </c>
    </row>
    <row r="46" spans="1:17" s="39" customFormat="1" ht="33" customHeight="1">
      <c r="A46" s="63" t="s">
        <v>129</v>
      </c>
      <c r="B46" s="25" t="s">
        <v>29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0"/>
        <v>0</v>
      </c>
      <c r="P46" s="13">
        <v>0</v>
      </c>
      <c r="Q46" s="13">
        <v>0</v>
      </c>
    </row>
    <row r="47" spans="1:17" s="39" customFormat="1" ht="33" customHeight="1">
      <c r="A47" s="63" t="s">
        <v>130</v>
      </c>
      <c r="B47" s="25" t="s">
        <v>30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0</v>
      </c>
      <c r="P47" s="13">
        <v>0</v>
      </c>
      <c r="Q47" s="13">
        <v>0</v>
      </c>
    </row>
    <row r="48" spans="1:17" s="39" customFormat="1" ht="33" customHeight="1">
      <c r="A48" s="63" t="s">
        <v>131</v>
      </c>
      <c r="B48" s="25" t="s">
        <v>31</v>
      </c>
      <c r="C48" s="13">
        <v>1127263273250</v>
      </c>
      <c r="D48" s="13">
        <v>631250037133.42004</v>
      </c>
      <c r="E48" s="13">
        <v>313583127089.03003</v>
      </c>
      <c r="F48" s="13">
        <v>313583127089.03003</v>
      </c>
      <c r="G48" s="13">
        <v>0</v>
      </c>
      <c r="H48" s="13">
        <v>0</v>
      </c>
      <c r="I48" s="13">
        <v>0</v>
      </c>
      <c r="J48" s="13">
        <v>631250037133.42004</v>
      </c>
      <c r="K48" s="13">
        <v>313583127089.03003</v>
      </c>
      <c r="L48" s="13">
        <v>313583127089.03003</v>
      </c>
      <c r="M48" s="13">
        <v>27.82</v>
      </c>
      <c r="N48" s="13">
        <v>27.82</v>
      </c>
      <c r="O48" s="13">
        <f t="shared" si="0"/>
        <v>0.48126655168564864</v>
      </c>
      <c r="P48" s="13">
        <v>496013236116.58002</v>
      </c>
      <c r="Q48" s="13">
        <v>0</v>
      </c>
    </row>
    <row r="49" spans="1:17" s="39" customFormat="1" ht="33" customHeight="1">
      <c r="A49" s="63" t="s">
        <v>132</v>
      </c>
      <c r="B49" s="25" t="s">
        <v>77</v>
      </c>
      <c r="C49" s="13">
        <v>720741663041</v>
      </c>
      <c r="D49" s="13">
        <v>720741663041</v>
      </c>
      <c r="E49" s="13">
        <v>449604160215.85999</v>
      </c>
      <c r="F49" s="13">
        <v>449604160215.85999</v>
      </c>
      <c r="G49" s="13">
        <v>0</v>
      </c>
      <c r="H49" s="13">
        <v>33749668360.970001</v>
      </c>
      <c r="I49" s="13">
        <v>33749668360.970001</v>
      </c>
      <c r="J49" s="13">
        <v>720741663041</v>
      </c>
      <c r="K49" s="13">
        <v>483353828576.83002</v>
      </c>
      <c r="L49" s="13">
        <v>483353828576.83002</v>
      </c>
      <c r="M49" s="13">
        <v>67.06</v>
      </c>
      <c r="N49" s="13">
        <v>67.06</v>
      </c>
      <c r="O49" s="13">
        <f t="shared" si="0"/>
        <v>0.74181934622133838</v>
      </c>
      <c r="P49" s="13">
        <v>0</v>
      </c>
      <c r="Q49" s="13">
        <v>0</v>
      </c>
    </row>
    <row r="50" spans="1:17" s="39" customFormat="1" ht="33" customHeight="1">
      <c r="A50" s="63" t="s">
        <v>133</v>
      </c>
      <c r="B50" s="25" t="s">
        <v>32</v>
      </c>
      <c r="C50" s="13">
        <v>17870200644</v>
      </c>
      <c r="D50" s="13">
        <v>17870200644</v>
      </c>
      <c r="E50" s="13">
        <v>693921389.10000002</v>
      </c>
      <c r="F50" s="13">
        <v>693921389.10000002</v>
      </c>
      <c r="G50" s="13">
        <v>0</v>
      </c>
      <c r="H50" s="13">
        <v>0</v>
      </c>
      <c r="I50" s="13">
        <v>0</v>
      </c>
      <c r="J50" s="13">
        <v>17870200644</v>
      </c>
      <c r="K50" s="13">
        <v>693921389.10000002</v>
      </c>
      <c r="L50" s="13">
        <v>693921389.10000002</v>
      </c>
      <c r="M50" s="13">
        <v>3.88</v>
      </c>
      <c r="N50" s="13">
        <v>3.88</v>
      </c>
      <c r="O50" s="13">
        <f t="shared" si="0"/>
        <v>1.0649844498114742E-3</v>
      </c>
      <c r="P50" s="13">
        <v>0</v>
      </c>
      <c r="Q50" s="13">
        <v>0</v>
      </c>
    </row>
    <row r="51" spans="1:17" s="39" customFormat="1" ht="33" customHeight="1">
      <c r="A51" s="63" t="s">
        <v>134</v>
      </c>
      <c r="B51" s="25" t="s">
        <v>217</v>
      </c>
      <c r="C51" s="13">
        <v>87014214645</v>
      </c>
      <c r="D51" s="13">
        <v>87014214645</v>
      </c>
      <c r="E51" s="13">
        <v>25961814214.459999</v>
      </c>
      <c r="F51" s="13">
        <v>25961814214.459999</v>
      </c>
      <c r="G51" s="13">
        <v>0</v>
      </c>
      <c r="H51" s="13">
        <v>0</v>
      </c>
      <c r="I51" s="13">
        <v>0</v>
      </c>
      <c r="J51" s="13">
        <v>87014214645</v>
      </c>
      <c r="K51" s="13">
        <v>25961814214.459999</v>
      </c>
      <c r="L51" s="13">
        <v>25961814214.459999</v>
      </c>
      <c r="M51" s="13">
        <v>29.84</v>
      </c>
      <c r="N51" s="13">
        <v>29.84</v>
      </c>
      <c r="O51" s="13">
        <f t="shared" si="0"/>
        <v>3.9844467776320336E-2</v>
      </c>
      <c r="P51" s="13">
        <v>0</v>
      </c>
      <c r="Q51" s="13">
        <v>0</v>
      </c>
    </row>
    <row r="52" spans="1:17" s="39" customFormat="1" ht="33" customHeight="1">
      <c r="A52" s="63" t="s">
        <v>135</v>
      </c>
      <c r="B52" s="25" t="s">
        <v>218</v>
      </c>
      <c r="C52" s="13">
        <v>132573905771</v>
      </c>
      <c r="D52" s="13">
        <v>132573905771</v>
      </c>
      <c r="E52" s="13">
        <v>32910532156.049999</v>
      </c>
      <c r="F52" s="13">
        <v>32910532156.049999</v>
      </c>
      <c r="G52" s="13">
        <v>0</v>
      </c>
      <c r="H52" s="13">
        <v>0</v>
      </c>
      <c r="I52" s="13">
        <v>0</v>
      </c>
      <c r="J52" s="13">
        <v>132573905771</v>
      </c>
      <c r="K52" s="13">
        <v>32910532156.049999</v>
      </c>
      <c r="L52" s="13">
        <v>32910532156.049999</v>
      </c>
      <c r="M52" s="13">
        <v>24.82</v>
      </c>
      <c r="N52" s="13">
        <v>24.82</v>
      </c>
      <c r="O52" s="13">
        <f t="shared" si="0"/>
        <v>5.0508898459913083E-2</v>
      </c>
      <c r="P52" s="13">
        <v>0</v>
      </c>
      <c r="Q52" s="13">
        <v>0</v>
      </c>
    </row>
    <row r="53" spans="1:17" s="39" customFormat="1" ht="33" customHeight="1">
      <c r="A53" s="63" t="s">
        <v>136</v>
      </c>
      <c r="B53" s="25" t="s">
        <v>74</v>
      </c>
      <c r="C53" s="13">
        <v>62719758376</v>
      </c>
      <c r="D53" s="13">
        <v>62719758376</v>
      </c>
      <c r="E53" s="13">
        <v>6273053964.96</v>
      </c>
      <c r="F53" s="13">
        <v>6273053964.96</v>
      </c>
      <c r="G53" s="13">
        <v>0</v>
      </c>
      <c r="H53" s="13">
        <v>22395822585.84</v>
      </c>
      <c r="I53" s="13">
        <v>22395822585.84</v>
      </c>
      <c r="J53" s="13">
        <v>62719758376</v>
      </c>
      <c r="K53" s="13">
        <v>28668876550.799999</v>
      </c>
      <c r="L53" s="13">
        <v>28668876550.799999</v>
      </c>
      <c r="M53" s="13">
        <v>45.71</v>
      </c>
      <c r="N53" s="13">
        <v>45.71</v>
      </c>
      <c r="O53" s="13">
        <f t="shared" si="0"/>
        <v>4.3999087216155697E-2</v>
      </c>
      <c r="P53" s="13">
        <v>0</v>
      </c>
      <c r="Q53" s="13">
        <v>0</v>
      </c>
    </row>
    <row r="54" spans="1:17" s="39" customFormat="1" ht="33" customHeight="1">
      <c r="A54" s="63" t="s">
        <v>137</v>
      </c>
      <c r="B54" s="25" t="s">
        <v>75</v>
      </c>
      <c r="C54" s="13">
        <v>40344000000</v>
      </c>
      <c r="D54" s="13">
        <v>22880538693.450001</v>
      </c>
      <c r="E54" s="13">
        <v>22880538693.450001</v>
      </c>
      <c r="F54" s="13">
        <v>22880538693.450001</v>
      </c>
      <c r="G54" s="13">
        <v>0</v>
      </c>
      <c r="H54" s="13">
        <v>0</v>
      </c>
      <c r="I54" s="13">
        <v>0</v>
      </c>
      <c r="J54" s="13">
        <v>22880538693.450001</v>
      </c>
      <c r="K54" s="13">
        <v>22880538693.450001</v>
      </c>
      <c r="L54" s="13">
        <v>22880538693.450001</v>
      </c>
      <c r="M54" s="13">
        <v>56.71</v>
      </c>
      <c r="N54" s="13">
        <v>56.71</v>
      </c>
      <c r="O54" s="13">
        <f t="shared" si="0"/>
        <v>3.5115530800164524E-2</v>
      </c>
      <c r="P54" s="13">
        <v>17463461306.549999</v>
      </c>
      <c r="Q54" s="13">
        <v>0</v>
      </c>
    </row>
    <row r="55" spans="1:17" s="39" customFormat="1" ht="33" customHeight="1">
      <c r="A55" s="63" t="s">
        <v>138</v>
      </c>
      <c r="B55" s="25" t="s">
        <v>139</v>
      </c>
      <c r="C55" s="13">
        <v>5000000000</v>
      </c>
      <c r="D55" s="13">
        <v>5000000000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5000000000</v>
      </c>
      <c r="K55" s="13">
        <v>0</v>
      </c>
      <c r="L55" s="13">
        <v>0</v>
      </c>
      <c r="M55" s="13">
        <v>0</v>
      </c>
      <c r="N55" s="13">
        <v>0</v>
      </c>
      <c r="O55" s="13">
        <f t="shared" si="0"/>
        <v>0</v>
      </c>
      <c r="P55" s="13">
        <v>0</v>
      </c>
      <c r="Q55" s="13">
        <v>0</v>
      </c>
    </row>
    <row r="56" spans="1:17" s="39" customFormat="1" ht="33" customHeight="1">
      <c r="A56" s="63" t="s">
        <v>140</v>
      </c>
      <c r="B56" s="25" t="s">
        <v>84</v>
      </c>
      <c r="C56" s="13">
        <v>488423625541</v>
      </c>
      <c r="D56" s="13">
        <v>368749962866.58002</v>
      </c>
      <c r="E56" s="13">
        <v>123482242013.16</v>
      </c>
      <c r="F56" s="13">
        <v>123482242013.16</v>
      </c>
      <c r="G56" s="13">
        <v>0</v>
      </c>
      <c r="H56" s="13">
        <v>25894186158.639999</v>
      </c>
      <c r="I56" s="13">
        <v>25894186158.639999</v>
      </c>
      <c r="J56" s="13">
        <v>368749962866.58002</v>
      </c>
      <c r="K56" s="13">
        <v>149376428171.79999</v>
      </c>
      <c r="L56" s="13">
        <v>149376428171.79999</v>
      </c>
      <c r="M56" s="13">
        <v>30.58</v>
      </c>
      <c r="N56" s="13">
        <v>30.58</v>
      </c>
      <c r="O56" s="13">
        <f t="shared" si="0"/>
        <v>0.22925301867071043</v>
      </c>
      <c r="P56" s="13">
        <v>119673662674.42</v>
      </c>
      <c r="Q56" s="13">
        <v>0</v>
      </c>
    </row>
    <row r="57" spans="1:17" s="39" customFormat="1" ht="33" customHeight="1">
      <c r="A57" s="63" t="s">
        <v>234</v>
      </c>
      <c r="B57" s="25" t="s">
        <v>242</v>
      </c>
      <c r="C57" s="13">
        <v>295276682585.67999</v>
      </c>
      <c r="D57" s="13">
        <v>132277099569</v>
      </c>
      <c r="E57" s="13">
        <v>132277099569</v>
      </c>
      <c r="F57" s="13">
        <v>132277099569</v>
      </c>
      <c r="G57" s="13">
        <v>154395971471.16</v>
      </c>
      <c r="H57" s="13">
        <v>154395971471.16</v>
      </c>
      <c r="I57" s="13">
        <v>154395971471.16</v>
      </c>
      <c r="J57" s="13">
        <v>286673071040.15997</v>
      </c>
      <c r="K57" s="13">
        <v>286673071040.15997</v>
      </c>
      <c r="L57" s="13">
        <v>286673071040.15997</v>
      </c>
      <c r="M57" s="13">
        <v>97.09</v>
      </c>
      <c r="N57" s="13">
        <v>97.09</v>
      </c>
      <c r="O57" s="13">
        <f t="shared" si="0"/>
        <v>0.43996678533492178</v>
      </c>
      <c r="P57" s="13">
        <v>8603611545.5200005</v>
      </c>
      <c r="Q57" s="13">
        <v>0</v>
      </c>
    </row>
    <row r="58" spans="1:17" s="39" customFormat="1" ht="33" customHeight="1">
      <c r="A58" s="63" t="s">
        <v>235</v>
      </c>
      <c r="B58" s="25" t="s">
        <v>243</v>
      </c>
      <c r="C58" s="13">
        <v>251924202693.32001</v>
      </c>
      <c r="D58" s="13">
        <v>83222128678</v>
      </c>
      <c r="E58" s="13">
        <v>83222128678</v>
      </c>
      <c r="F58" s="13">
        <v>83222128678</v>
      </c>
      <c r="G58" s="13">
        <v>168702074015.32001</v>
      </c>
      <c r="H58" s="13">
        <v>168702074015.32001</v>
      </c>
      <c r="I58" s="13">
        <v>168702074015.32001</v>
      </c>
      <c r="J58" s="13">
        <v>251924202693.32001</v>
      </c>
      <c r="K58" s="13">
        <v>251924202693.32001</v>
      </c>
      <c r="L58" s="13">
        <v>251924202693.32001</v>
      </c>
      <c r="M58" s="13">
        <v>100</v>
      </c>
      <c r="N58" s="13">
        <v>100</v>
      </c>
      <c r="O58" s="13">
        <f t="shared" si="0"/>
        <v>0.38663653061265718</v>
      </c>
      <c r="P58" s="13">
        <v>0</v>
      </c>
      <c r="Q58" s="13">
        <v>0</v>
      </c>
    </row>
    <row r="59" spans="1:17" s="39" customFormat="1" ht="33" customHeight="1">
      <c r="A59" s="51" t="s">
        <v>141</v>
      </c>
      <c r="B59" s="24" t="s">
        <v>33</v>
      </c>
      <c r="C59" s="12">
        <v>454944103204.78998</v>
      </c>
      <c r="D59" s="12">
        <v>400000000000</v>
      </c>
      <c r="E59" s="12">
        <v>384122476203.96997</v>
      </c>
      <c r="F59" s="12">
        <v>384122476203.96997</v>
      </c>
      <c r="G59" s="12">
        <v>0</v>
      </c>
      <c r="H59" s="12">
        <v>3928558937.5</v>
      </c>
      <c r="I59" s="12">
        <v>3928558937.5</v>
      </c>
      <c r="J59" s="12">
        <v>400000000000</v>
      </c>
      <c r="K59" s="12">
        <v>388051035141.46997</v>
      </c>
      <c r="L59" s="12">
        <v>388051035141.46997</v>
      </c>
      <c r="M59" s="12">
        <v>85.3</v>
      </c>
      <c r="N59" s="12">
        <v>85.3</v>
      </c>
      <c r="O59" s="12">
        <f t="shared" si="0"/>
        <v>0.59555494995609071</v>
      </c>
      <c r="P59" s="12">
        <v>54944103204.790001</v>
      </c>
      <c r="Q59" s="12">
        <v>0</v>
      </c>
    </row>
    <row r="60" spans="1:17" s="39" customFormat="1" ht="33" customHeight="1">
      <c r="A60" s="63" t="s">
        <v>142</v>
      </c>
      <c r="B60" s="25" t="s">
        <v>34</v>
      </c>
      <c r="C60" s="13">
        <v>3568170788</v>
      </c>
      <c r="D60" s="13">
        <v>3568170788</v>
      </c>
      <c r="E60" s="13">
        <v>368393031.31</v>
      </c>
      <c r="F60" s="13">
        <v>368393031.31</v>
      </c>
      <c r="G60" s="13">
        <v>0</v>
      </c>
      <c r="H60" s="13">
        <v>4871058</v>
      </c>
      <c r="I60" s="13">
        <v>4871058</v>
      </c>
      <c r="J60" s="13">
        <v>3568170788</v>
      </c>
      <c r="K60" s="13">
        <v>373264089.31</v>
      </c>
      <c r="L60" s="13">
        <v>373264089.31</v>
      </c>
      <c r="M60" s="13">
        <v>10.46</v>
      </c>
      <c r="N60" s="13">
        <v>10.46</v>
      </c>
      <c r="O60" s="13">
        <f t="shared" si="0"/>
        <v>5.7286092781167364E-4</v>
      </c>
      <c r="P60" s="13">
        <v>0</v>
      </c>
      <c r="Q60" s="13">
        <v>0</v>
      </c>
    </row>
    <row r="61" spans="1:17" s="39" customFormat="1" ht="33" customHeight="1">
      <c r="A61" s="63" t="s">
        <v>143</v>
      </c>
      <c r="B61" s="25" t="s">
        <v>35</v>
      </c>
      <c r="C61" s="13">
        <v>5037153451</v>
      </c>
      <c r="D61" s="13">
        <v>5037153451</v>
      </c>
      <c r="E61" s="13">
        <v>1495567554.52</v>
      </c>
      <c r="F61" s="13">
        <v>1495567554.52</v>
      </c>
      <c r="G61" s="13">
        <v>0</v>
      </c>
      <c r="H61" s="13">
        <v>368769731.5</v>
      </c>
      <c r="I61" s="13">
        <v>368769731.5</v>
      </c>
      <c r="J61" s="13">
        <v>5037153451</v>
      </c>
      <c r="K61" s="13">
        <v>1864337286.02</v>
      </c>
      <c r="L61" s="13">
        <v>1864337286.02</v>
      </c>
      <c r="M61" s="13">
        <v>37.01</v>
      </c>
      <c r="N61" s="13">
        <v>37.01</v>
      </c>
      <c r="O61" s="13">
        <f t="shared" si="0"/>
        <v>2.8612610160210824E-3</v>
      </c>
      <c r="P61" s="13">
        <v>0</v>
      </c>
      <c r="Q61" s="13">
        <v>0</v>
      </c>
    </row>
    <row r="62" spans="1:17" s="39" customFormat="1" ht="33" customHeight="1">
      <c r="A62" s="63" t="s">
        <v>144</v>
      </c>
      <c r="B62" s="25" t="s">
        <v>36</v>
      </c>
      <c r="C62" s="13">
        <v>446338778965.78998</v>
      </c>
      <c r="D62" s="13">
        <v>391394675761</v>
      </c>
      <c r="E62" s="13">
        <v>382258515618.14001</v>
      </c>
      <c r="F62" s="13">
        <v>382258515618.14001</v>
      </c>
      <c r="G62" s="13">
        <v>0</v>
      </c>
      <c r="H62" s="13">
        <v>3554918148</v>
      </c>
      <c r="I62" s="13">
        <v>3554918148</v>
      </c>
      <c r="J62" s="13">
        <v>391394675761</v>
      </c>
      <c r="K62" s="13">
        <v>385813433766.14001</v>
      </c>
      <c r="L62" s="13">
        <v>385813433766.14001</v>
      </c>
      <c r="M62" s="13">
        <v>86.44</v>
      </c>
      <c r="N62" s="13">
        <v>86.44</v>
      </c>
      <c r="O62" s="13">
        <f t="shared" si="0"/>
        <v>0.59212082801225807</v>
      </c>
      <c r="P62" s="13">
        <v>54944103204.790001</v>
      </c>
      <c r="Q62" s="13">
        <v>0</v>
      </c>
    </row>
    <row r="63" spans="1:17" s="39" customFormat="1" ht="33" customHeight="1">
      <c r="A63" s="63" t="s">
        <v>145</v>
      </c>
      <c r="B63" s="25" t="s">
        <v>37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f t="shared" si="0"/>
        <v>0</v>
      </c>
      <c r="P63" s="13">
        <v>0</v>
      </c>
      <c r="Q63" s="13">
        <v>0</v>
      </c>
    </row>
    <row r="64" spans="1:17" s="39" customFormat="1" ht="33" customHeight="1">
      <c r="A64" s="63" t="s">
        <v>146</v>
      </c>
      <c r="B64" s="25" t="s">
        <v>147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f t="shared" si="0"/>
        <v>0</v>
      </c>
      <c r="P64" s="13">
        <v>0</v>
      </c>
      <c r="Q64" s="13">
        <v>0</v>
      </c>
    </row>
    <row r="65" spans="1:17" s="39" customFormat="1" ht="33" customHeight="1">
      <c r="A65" s="51" t="s">
        <v>148</v>
      </c>
      <c r="B65" s="24" t="s">
        <v>38</v>
      </c>
      <c r="C65" s="12">
        <v>2198120655218.21</v>
      </c>
      <c r="D65" s="12">
        <v>2092813668667.0601</v>
      </c>
      <c r="E65" s="12">
        <v>1771976846119.1599</v>
      </c>
      <c r="F65" s="12">
        <v>1771976846119.1599</v>
      </c>
      <c r="G65" s="12">
        <v>1</v>
      </c>
      <c r="H65" s="12">
        <v>47294945920.610001</v>
      </c>
      <c r="I65" s="12">
        <v>47294945920.610001</v>
      </c>
      <c r="J65" s="12">
        <v>2092813668668.0601</v>
      </c>
      <c r="K65" s="12">
        <v>1819271792039.77</v>
      </c>
      <c r="L65" s="12">
        <v>1819271792039.77</v>
      </c>
      <c r="M65" s="12">
        <v>82.76</v>
      </c>
      <c r="N65" s="12">
        <v>82.76</v>
      </c>
      <c r="O65" s="12">
        <f t="shared" si="0"/>
        <v>2.7920974896247208</v>
      </c>
      <c r="P65" s="12">
        <v>105306986550.14999</v>
      </c>
      <c r="Q65" s="12">
        <v>0</v>
      </c>
    </row>
    <row r="66" spans="1:17" s="41" customFormat="1" ht="33" customHeight="1">
      <c r="A66" s="63" t="s">
        <v>149</v>
      </c>
      <c r="B66" s="25" t="s">
        <v>81</v>
      </c>
      <c r="C66" s="13">
        <v>132629935665.21001</v>
      </c>
      <c r="D66" s="13">
        <v>27322949114.82</v>
      </c>
      <c r="E66" s="13">
        <v>25211853734.82</v>
      </c>
      <c r="F66" s="13">
        <v>25211853734.82</v>
      </c>
      <c r="G66" s="13">
        <v>1</v>
      </c>
      <c r="H66" s="13">
        <v>247691096</v>
      </c>
      <c r="I66" s="13">
        <v>247691096</v>
      </c>
      <c r="J66" s="13">
        <v>27322949115.82</v>
      </c>
      <c r="K66" s="13">
        <v>25459544830.82</v>
      </c>
      <c r="L66" s="13">
        <v>25459544830.82</v>
      </c>
      <c r="M66" s="13">
        <v>19.2</v>
      </c>
      <c r="N66" s="13">
        <v>19.2</v>
      </c>
      <c r="O66" s="13">
        <f t="shared" si="0"/>
        <v>3.9073618092775118E-2</v>
      </c>
      <c r="P66" s="13">
        <v>105306986549.39</v>
      </c>
      <c r="Q66" s="13">
        <v>0</v>
      </c>
    </row>
    <row r="67" spans="1:17" s="39" customFormat="1" ht="33" customHeight="1">
      <c r="A67" s="52" t="s">
        <v>150</v>
      </c>
      <c r="B67" s="26" t="s">
        <v>230</v>
      </c>
      <c r="C67" s="14">
        <v>100000000000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 t="shared" si="0"/>
        <v>0</v>
      </c>
      <c r="P67" s="14">
        <v>100000000000</v>
      </c>
      <c r="Q67" s="14">
        <v>0</v>
      </c>
    </row>
    <row r="68" spans="1:17" s="39" customFormat="1" ht="33" customHeight="1">
      <c r="A68" s="52" t="s">
        <v>151</v>
      </c>
      <c r="B68" s="26" t="s">
        <v>152</v>
      </c>
      <c r="C68" s="14">
        <v>4362155924</v>
      </c>
      <c r="D68" s="14">
        <v>4333100000</v>
      </c>
      <c r="E68" s="14">
        <v>4333100000</v>
      </c>
      <c r="F68" s="14">
        <v>4333100000</v>
      </c>
      <c r="G68" s="14">
        <v>0</v>
      </c>
      <c r="H68" s="14">
        <v>0</v>
      </c>
      <c r="I68" s="14">
        <v>0</v>
      </c>
      <c r="J68" s="14">
        <v>4333100000</v>
      </c>
      <c r="K68" s="14">
        <v>4333100000</v>
      </c>
      <c r="L68" s="14">
        <v>4333100000</v>
      </c>
      <c r="M68" s="14">
        <v>99.33</v>
      </c>
      <c r="N68" s="14">
        <v>99.33</v>
      </c>
      <c r="O68" s="14">
        <f t="shared" si="0"/>
        <v>6.6501540260392282E-3</v>
      </c>
      <c r="P68" s="14">
        <v>29055924</v>
      </c>
      <c r="Q68" s="14">
        <v>0</v>
      </c>
    </row>
    <row r="69" spans="1:17" s="39" customFormat="1" ht="33" customHeight="1">
      <c r="A69" s="52" t="s">
        <v>153</v>
      </c>
      <c r="B69" s="26" t="s">
        <v>39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f t="shared" si="0"/>
        <v>0</v>
      </c>
      <c r="P69" s="14">
        <v>0</v>
      </c>
      <c r="Q69" s="14">
        <v>0</v>
      </c>
    </row>
    <row r="70" spans="1:17" s="39" customFormat="1" ht="33" customHeight="1">
      <c r="A70" s="52" t="s">
        <v>154</v>
      </c>
      <c r="B70" s="26" t="s">
        <v>40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0"/>
        <v>0</v>
      </c>
      <c r="P70" s="14">
        <v>0</v>
      </c>
      <c r="Q70" s="14">
        <v>0</v>
      </c>
    </row>
    <row r="71" spans="1:17" s="39" customFormat="1" ht="33" customHeight="1">
      <c r="A71" s="52" t="s">
        <v>155</v>
      </c>
      <c r="B71" s="26" t="s">
        <v>156</v>
      </c>
      <c r="C71" s="14">
        <v>21256011446.209999</v>
      </c>
      <c r="D71" s="14">
        <v>21256011445.82</v>
      </c>
      <c r="E71" s="14">
        <v>19392607160.82</v>
      </c>
      <c r="F71" s="14">
        <v>19392607160.82</v>
      </c>
      <c r="G71" s="14">
        <v>0</v>
      </c>
      <c r="H71" s="14">
        <v>0</v>
      </c>
      <c r="I71" s="14">
        <v>0</v>
      </c>
      <c r="J71" s="14">
        <v>21256011445.82</v>
      </c>
      <c r="K71" s="14">
        <v>19392607160.82</v>
      </c>
      <c r="L71" s="14">
        <v>19392607160.82</v>
      </c>
      <c r="M71" s="14">
        <v>91.23</v>
      </c>
      <c r="N71" s="14">
        <v>91.23</v>
      </c>
      <c r="O71" s="14">
        <f t="shared" si="0"/>
        <v>2.9762485192108258E-2</v>
      </c>
      <c r="P71" s="14">
        <v>0.39</v>
      </c>
      <c r="Q71" s="14">
        <v>0</v>
      </c>
    </row>
    <row r="72" spans="1:17" s="39" customFormat="1" ht="33" customHeight="1">
      <c r="A72" s="52" t="s">
        <v>157</v>
      </c>
      <c r="B72" s="26" t="s">
        <v>41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 t="shared" si="0"/>
        <v>0</v>
      </c>
      <c r="P72" s="14">
        <v>0</v>
      </c>
      <c r="Q72" s="14">
        <v>0</v>
      </c>
    </row>
    <row r="73" spans="1:17" s="39" customFormat="1" ht="33" customHeight="1">
      <c r="A73" s="52" t="s">
        <v>158</v>
      </c>
      <c r="B73" s="26" t="s">
        <v>159</v>
      </c>
      <c r="C73" s="14">
        <v>2337256098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f t="shared" si="0"/>
        <v>0</v>
      </c>
      <c r="P73" s="14">
        <v>2337256098</v>
      </c>
      <c r="Q73" s="14">
        <v>0</v>
      </c>
    </row>
    <row r="74" spans="1:17" s="39" customFormat="1" ht="33" customHeight="1">
      <c r="A74" s="52" t="s">
        <v>160</v>
      </c>
      <c r="B74" s="26" t="s">
        <v>161</v>
      </c>
      <c r="C74" s="14">
        <v>4674512197</v>
      </c>
      <c r="D74" s="14">
        <v>1733837669</v>
      </c>
      <c r="E74" s="14">
        <v>1486146574</v>
      </c>
      <c r="F74" s="14">
        <v>1486146574</v>
      </c>
      <c r="G74" s="14">
        <v>1</v>
      </c>
      <c r="H74" s="14">
        <v>247691096</v>
      </c>
      <c r="I74" s="14">
        <v>247691096</v>
      </c>
      <c r="J74" s="14">
        <v>1733837670</v>
      </c>
      <c r="K74" s="14">
        <v>1733837670</v>
      </c>
      <c r="L74" s="14">
        <v>1733837670</v>
      </c>
      <c r="M74" s="14">
        <v>37.090000000000003</v>
      </c>
      <c r="N74" s="14">
        <v>37.090000000000003</v>
      </c>
      <c r="O74" s="14">
        <f t="shared" ref="O74:O134" si="1">+L74/$L$136*100</f>
        <v>2.6609788746276282E-3</v>
      </c>
      <c r="P74" s="14">
        <v>2940674527</v>
      </c>
      <c r="Q74" s="14">
        <v>0</v>
      </c>
    </row>
    <row r="75" spans="1:17" s="39" customFormat="1" ht="33" customHeight="1">
      <c r="A75" s="52" t="s">
        <v>162</v>
      </c>
      <c r="B75" s="26" t="s">
        <v>80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f t="shared" si="1"/>
        <v>0</v>
      </c>
      <c r="P75" s="14">
        <v>0</v>
      </c>
      <c r="Q75" s="14">
        <v>0</v>
      </c>
    </row>
    <row r="76" spans="1:17" s="39" customFormat="1" ht="33" customHeight="1">
      <c r="A76" s="52" t="s">
        <v>232</v>
      </c>
      <c r="B76" s="26" t="s">
        <v>233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f t="shared" si="1"/>
        <v>0</v>
      </c>
      <c r="P76" s="14">
        <v>0</v>
      </c>
      <c r="Q76" s="14">
        <v>0</v>
      </c>
    </row>
    <row r="77" spans="1:17" s="41" customFormat="1" ht="33" customHeight="1">
      <c r="A77" s="63" t="s">
        <v>163</v>
      </c>
      <c r="B77" s="25" t="s">
        <v>83</v>
      </c>
      <c r="C77" s="13">
        <v>562896131494</v>
      </c>
      <c r="D77" s="13">
        <v>562896131493.23999</v>
      </c>
      <c r="E77" s="13">
        <v>358502141230.46997</v>
      </c>
      <c r="F77" s="13">
        <v>358502141230.46997</v>
      </c>
      <c r="G77" s="13">
        <v>0</v>
      </c>
      <c r="H77" s="13">
        <v>28587259846</v>
      </c>
      <c r="I77" s="13">
        <v>28587259846</v>
      </c>
      <c r="J77" s="13">
        <v>562896131493.23999</v>
      </c>
      <c r="K77" s="13">
        <v>387089401076.46997</v>
      </c>
      <c r="L77" s="13">
        <v>387089401076.46997</v>
      </c>
      <c r="M77" s="13">
        <v>68.77</v>
      </c>
      <c r="N77" s="13">
        <v>68.77</v>
      </c>
      <c r="O77" s="13">
        <f t="shared" si="1"/>
        <v>0.59407909787583957</v>
      </c>
      <c r="P77" s="13">
        <v>0.76</v>
      </c>
      <c r="Q77" s="13">
        <v>0</v>
      </c>
    </row>
    <row r="78" spans="1:17" s="39" customFormat="1" ht="33" customHeight="1">
      <c r="A78" s="52" t="s">
        <v>164</v>
      </c>
      <c r="B78" s="26" t="s">
        <v>244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f t="shared" si="1"/>
        <v>0</v>
      </c>
      <c r="P78" s="14">
        <v>0</v>
      </c>
      <c r="Q78" s="14">
        <v>0</v>
      </c>
    </row>
    <row r="79" spans="1:17" s="39" customFormat="1" ht="33" customHeight="1">
      <c r="A79" s="52" t="s">
        <v>165</v>
      </c>
      <c r="B79" s="26" t="s">
        <v>166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f t="shared" si="1"/>
        <v>0</v>
      </c>
      <c r="P79" s="14">
        <v>0</v>
      </c>
      <c r="Q79" s="14">
        <v>0</v>
      </c>
    </row>
    <row r="80" spans="1:17" s="39" customFormat="1" ht="33" customHeight="1">
      <c r="A80" s="52" t="s">
        <v>167</v>
      </c>
      <c r="B80" s="26" t="s">
        <v>168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1"/>
        <v>0</v>
      </c>
      <c r="P80" s="14">
        <v>0</v>
      </c>
      <c r="Q80" s="14">
        <v>0</v>
      </c>
    </row>
    <row r="81" spans="1:17" s="39" customFormat="1" ht="33" customHeight="1">
      <c r="A81" s="52" t="s">
        <v>169</v>
      </c>
      <c r="B81" s="26" t="s">
        <v>219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f t="shared" si="1"/>
        <v>0</v>
      </c>
      <c r="P81" s="14">
        <v>0</v>
      </c>
      <c r="Q81" s="14">
        <v>0</v>
      </c>
    </row>
    <row r="82" spans="1:17" s="39" customFormat="1" ht="33" customHeight="1">
      <c r="A82" s="52" t="s">
        <v>170</v>
      </c>
      <c r="B82" s="26" t="s">
        <v>171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f t="shared" si="1"/>
        <v>0</v>
      </c>
      <c r="P82" s="14">
        <v>0</v>
      </c>
      <c r="Q82" s="14">
        <v>0</v>
      </c>
    </row>
    <row r="83" spans="1:17" s="39" customFormat="1" ht="33" customHeight="1">
      <c r="A83" s="52" t="s">
        <v>172</v>
      </c>
      <c r="B83" s="26" t="s">
        <v>86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1"/>
        <v>0</v>
      </c>
      <c r="P83" s="14">
        <v>0</v>
      </c>
      <c r="Q83" s="14">
        <v>0</v>
      </c>
    </row>
    <row r="84" spans="1:17" s="39" customFormat="1" ht="33" customHeight="1">
      <c r="A84" s="52" t="s">
        <v>238</v>
      </c>
      <c r="B84" s="26" t="s">
        <v>245</v>
      </c>
      <c r="C84" s="14">
        <v>562896131494</v>
      </c>
      <c r="D84" s="14">
        <v>562896131493.23999</v>
      </c>
      <c r="E84" s="14">
        <v>358502141230.46997</v>
      </c>
      <c r="F84" s="14">
        <v>358502141230.46997</v>
      </c>
      <c r="G84" s="14">
        <v>0</v>
      </c>
      <c r="H84" s="14">
        <v>28587259846</v>
      </c>
      <c r="I84" s="14">
        <v>28587259846</v>
      </c>
      <c r="J84" s="14">
        <v>562896131493.23999</v>
      </c>
      <c r="K84" s="14">
        <v>387089401076.46997</v>
      </c>
      <c r="L84" s="14">
        <v>387089401076.46997</v>
      </c>
      <c r="M84" s="14">
        <v>68.77</v>
      </c>
      <c r="N84" s="14">
        <v>68.77</v>
      </c>
      <c r="O84" s="14">
        <f t="shared" si="1"/>
        <v>0.59407909787583957</v>
      </c>
      <c r="P84" s="14">
        <v>0.76</v>
      </c>
      <c r="Q84" s="14">
        <v>0</v>
      </c>
    </row>
    <row r="85" spans="1:17" s="41" customFormat="1" ht="33" customHeight="1">
      <c r="A85" s="63" t="s">
        <v>173</v>
      </c>
      <c r="B85" s="25" t="s">
        <v>87</v>
      </c>
      <c r="C85" s="13">
        <v>221407669879</v>
      </c>
      <c r="D85" s="13">
        <v>221407669879</v>
      </c>
      <c r="E85" s="13">
        <v>164786361175</v>
      </c>
      <c r="F85" s="13">
        <v>164786361175</v>
      </c>
      <c r="G85" s="13">
        <v>0</v>
      </c>
      <c r="H85" s="13">
        <v>17013608265</v>
      </c>
      <c r="I85" s="13">
        <v>17013608265</v>
      </c>
      <c r="J85" s="13">
        <v>221407669879</v>
      </c>
      <c r="K85" s="13">
        <v>181799969440</v>
      </c>
      <c r="L85" s="13">
        <v>181799969440</v>
      </c>
      <c r="M85" s="13">
        <v>82.11</v>
      </c>
      <c r="N85" s="13">
        <v>82.11</v>
      </c>
      <c r="O85" s="13">
        <f t="shared" si="1"/>
        <v>0.27901451586744475</v>
      </c>
      <c r="P85" s="13">
        <v>0</v>
      </c>
      <c r="Q85" s="13">
        <v>0</v>
      </c>
    </row>
    <row r="86" spans="1:17" s="39" customFormat="1" ht="33" customHeight="1">
      <c r="A86" s="52" t="s">
        <v>174</v>
      </c>
      <c r="B86" s="26" t="s">
        <v>85</v>
      </c>
      <c r="C86" s="14">
        <v>201286709000</v>
      </c>
      <c r="D86" s="14">
        <v>201286709000</v>
      </c>
      <c r="E86" s="14">
        <v>144665400296</v>
      </c>
      <c r="F86" s="14">
        <v>144665400296</v>
      </c>
      <c r="G86" s="14">
        <v>0</v>
      </c>
      <c r="H86" s="14">
        <v>17013608265</v>
      </c>
      <c r="I86" s="14">
        <v>17013608265</v>
      </c>
      <c r="J86" s="14">
        <v>201286709000</v>
      </c>
      <c r="K86" s="14">
        <v>161679008561</v>
      </c>
      <c r="L86" s="14">
        <v>161679008561</v>
      </c>
      <c r="M86" s="14">
        <v>80.319999999999993</v>
      </c>
      <c r="N86" s="14">
        <v>80.319999999999993</v>
      </c>
      <c r="O86" s="14">
        <f t="shared" si="1"/>
        <v>0.24813420177424131</v>
      </c>
      <c r="P86" s="14">
        <v>0</v>
      </c>
      <c r="Q86" s="14">
        <v>0</v>
      </c>
    </row>
    <row r="87" spans="1:17" s="39" customFormat="1" ht="33" customHeight="1">
      <c r="A87" s="52" t="s">
        <v>239</v>
      </c>
      <c r="B87" s="26" t="s">
        <v>246</v>
      </c>
      <c r="C87" s="14">
        <v>20120960879</v>
      </c>
      <c r="D87" s="14">
        <v>20120960879</v>
      </c>
      <c r="E87" s="14">
        <v>20120960879</v>
      </c>
      <c r="F87" s="14">
        <v>20120960879</v>
      </c>
      <c r="G87" s="14">
        <v>0</v>
      </c>
      <c r="H87" s="14">
        <v>0</v>
      </c>
      <c r="I87" s="14">
        <v>0</v>
      </c>
      <c r="J87" s="14">
        <v>20120960879</v>
      </c>
      <c r="K87" s="14">
        <v>20120960879</v>
      </c>
      <c r="L87" s="14">
        <v>20120960879</v>
      </c>
      <c r="M87" s="14">
        <v>100</v>
      </c>
      <c r="N87" s="14">
        <v>100</v>
      </c>
      <c r="O87" s="14">
        <f t="shared" si="1"/>
        <v>3.0880314093203402E-2</v>
      </c>
      <c r="P87" s="14">
        <v>0</v>
      </c>
      <c r="Q87" s="14">
        <v>0</v>
      </c>
    </row>
    <row r="88" spans="1:17" s="39" customFormat="1" ht="33" customHeight="1">
      <c r="A88" s="63" t="s">
        <v>175</v>
      </c>
      <c r="B88" s="25" t="s">
        <v>220</v>
      </c>
      <c r="C88" s="13">
        <v>1281186918180</v>
      </c>
      <c r="D88" s="13">
        <v>1281186918180</v>
      </c>
      <c r="E88" s="13">
        <v>1223476489978.8701</v>
      </c>
      <c r="F88" s="13">
        <v>1223476489978.8701</v>
      </c>
      <c r="G88" s="13">
        <v>0</v>
      </c>
      <c r="H88" s="13">
        <v>1446386713.6099999</v>
      </c>
      <c r="I88" s="13">
        <v>1446386713.6099999</v>
      </c>
      <c r="J88" s="13">
        <v>1281186918180</v>
      </c>
      <c r="K88" s="13">
        <v>1224922876692.48</v>
      </c>
      <c r="L88" s="13">
        <v>1224922876692.48</v>
      </c>
      <c r="M88" s="13">
        <v>95.61</v>
      </c>
      <c r="N88" s="13">
        <v>95.61</v>
      </c>
      <c r="O88" s="13">
        <f t="shared" si="1"/>
        <v>1.8799302577886614</v>
      </c>
      <c r="P88" s="13">
        <v>0</v>
      </c>
      <c r="Q88" s="13">
        <v>0</v>
      </c>
    </row>
    <row r="89" spans="1:17" s="39" customFormat="1" ht="33" customHeight="1">
      <c r="A89" s="52" t="s">
        <v>221</v>
      </c>
      <c r="B89" s="26" t="s">
        <v>222</v>
      </c>
      <c r="C89" s="14">
        <v>131552373640</v>
      </c>
      <c r="D89" s="14">
        <v>131552373640</v>
      </c>
      <c r="E89" s="14">
        <v>110730162242</v>
      </c>
      <c r="F89" s="14">
        <v>110730162242</v>
      </c>
      <c r="G89" s="14">
        <v>0</v>
      </c>
      <c r="H89" s="14">
        <v>538444403</v>
      </c>
      <c r="I89" s="14">
        <v>538444403</v>
      </c>
      <c r="J89" s="14">
        <v>131552373640</v>
      </c>
      <c r="K89" s="14">
        <v>111268606645</v>
      </c>
      <c r="L89" s="14">
        <v>111268606645</v>
      </c>
      <c r="M89" s="14">
        <v>84.58</v>
      </c>
      <c r="N89" s="14">
        <v>84.58</v>
      </c>
      <c r="O89" s="14">
        <f t="shared" si="1"/>
        <v>0.17076766574785304</v>
      </c>
      <c r="P89" s="14">
        <v>0</v>
      </c>
      <c r="Q89" s="14">
        <v>0</v>
      </c>
    </row>
    <row r="90" spans="1:17" s="39" customFormat="1" ht="33" customHeight="1">
      <c r="A90" s="52" t="s">
        <v>223</v>
      </c>
      <c r="B90" s="26" t="s">
        <v>224</v>
      </c>
      <c r="C90" s="14">
        <v>49280916965.900002</v>
      </c>
      <c r="D90" s="14">
        <v>49280916965.900002</v>
      </c>
      <c r="E90" s="14">
        <v>24733962953.470001</v>
      </c>
      <c r="F90" s="14">
        <v>24733962953.470001</v>
      </c>
      <c r="G90" s="14">
        <v>0</v>
      </c>
      <c r="H90" s="14">
        <v>907942310.61000001</v>
      </c>
      <c r="I90" s="14">
        <v>907942310.61000001</v>
      </c>
      <c r="J90" s="14">
        <v>49280916965.900002</v>
      </c>
      <c r="K90" s="14">
        <v>25641905264.080002</v>
      </c>
      <c r="L90" s="14">
        <v>25641905264.080002</v>
      </c>
      <c r="M90" s="14">
        <v>52.03</v>
      </c>
      <c r="N90" s="14">
        <v>52.03</v>
      </c>
      <c r="O90" s="14">
        <f t="shared" si="1"/>
        <v>3.9353492771281091E-2</v>
      </c>
      <c r="P90" s="14">
        <v>0</v>
      </c>
      <c r="Q90" s="14">
        <v>0</v>
      </c>
    </row>
    <row r="91" spans="1:17" s="39" customFormat="1" ht="33" customHeight="1">
      <c r="A91" s="52" t="s">
        <v>225</v>
      </c>
      <c r="B91" s="26" t="s">
        <v>226</v>
      </c>
      <c r="C91" s="14">
        <v>34214164103</v>
      </c>
      <c r="D91" s="14">
        <v>34214164103</v>
      </c>
      <c r="E91" s="14">
        <v>33704194021</v>
      </c>
      <c r="F91" s="14">
        <v>33704194021</v>
      </c>
      <c r="G91" s="14">
        <v>0</v>
      </c>
      <c r="H91" s="14">
        <v>0</v>
      </c>
      <c r="I91" s="14">
        <v>0</v>
      </c>
      <c r="J91" s="14">
        <v>34214164103</v>
      </c>
      <c r="K91" s="14">
        <v>33704194021</v>
      </c>
      <c r="L91" s="14">
        <v>33704194021</v>
      </c>
      <c r="M91" s="14">
        <v>98.51</v>
      </c>
      <c r="N91" s="14">
        <v>98.51</v>
      </c>
      <c r="O91" s="14">
        <f t="shared" si="1"/>
        <v>5.1726957966158282E-2</v>
      </c>
      <c r="P91" s="14">
        <v>0</v>
      </c>
      <c r="Q91" s="14">
        <v>0</v>
      </c>
    </row>
    <row r="92" spans="1:17" s="39" customFormat="1" ht="33" customHeight="1">
      <c r="A92" s="52" t="s">
        <v>227</v>
      </c>
      <c r="B92" s="26" t="s">
        <v>176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f t="shared" si="1"/>
        <v>0</v>
      </c>
      <c r="P92" s="14">
        <v>0</v>
      </c>
      <c r="Q92" s="14">
        <v>0</v>
      </c>
    </row>
    <row r="93" spans="1:17" s="39" customFormat="1" ht="33" customHeight="1">
      <c r="A93" s="52" t="s">
        <v>228</v>
      </c>
      <c r="B93" s="26" t="s">
        <v>229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f t="shared" si="1"/>
        <v>0</v>
      </c>
      <c r="P93" s="14">
        <v>0</v>
      </c>
      <c r="Q93" s="14">
        <v>0</v>
      </c>
    </row>
    <row r="94" spans="1:17" s="39" customFormat="1" ht="33" customHeight="1">
      <c r="A94" s="52" t="s">
        <v>240</v>
      </c>
      <c r="B94" s="26" t="s">
        <v>247</v>
      </c>
      <c r="C94" s="14">
        <v>715650755067.84998</v>
      </c>
      <c r="D94" s="14">
        <v>715650755067.84998</v>
      </c>
      <c r="E94" s="14">
        <v>710253465789</v>
      </c>
      <c r="F94" s="14">
        <v>710253465789</v>
      </c>
      <c r="G94" s="14">
        <v>0</v>
      </c>
      <c r="H94" s="14">
        <v>0</v>
      </c>
      <c r="I94" s="14">
        <v>0</v>
      </c>
      <c r="J94" s="14">
        <v>715650755067.84998</v>
      </c>
      <c r="K94" s="14">
        <v>710253465789</v>
      </c>
      <c r="L94" s="14">
        <v>710253465789</v>
      </c>
      <c r="M94" s="14">
        <v>99.25</v>
      </c>
      <c r="N94" s="14">
        <v>99.25</v>
      </c>
      <c r="O94" s="14">
        <f t="shared" si="1"/>
        <v>1.0900498361508006</v>
      </c>
      <c r="P94" s="14">
        <v>0</v>
      </c>
      <c r="Q94" s="14">
        <v>0</v>
      </c>
    </row>
    <row r="95" spans="1:17" s="39" customFormat="1" ht="33" customHeight="1">
      <c r="A95" s="52" t="s">
        <v>241</v>
      </c>
      <c r="B95" s="26" t="s">
        <v>248</v>
      </c>
      <c r="C95" s="14">
        <v>350488708403.25</v>
      </c>
      <c r="D95" s="14">
        <v>350488708403.25</v>
      </c>
      <c r="E95" s="14">
        <v>344054704973.40002</v>
      </c>
      <c r="F95" s="14">
        <v>344054704973.40002</v>
      </c>
      <c r="G95" s="14">
        <v>0</v>
      </c>
      <c r="H95" s="14">
        <v>0</v>
      </c>
      <c r="I95" s="14">
        <v>0</v>
      </c>
      <c r="J95" s="14">
        <v>350488708403.25</v>
      </c>
      <c r="K95" s="14">
        <v>344054704973.40002</v>
      </c>
      <c r="L95" s="14">
        <v>344054704973.40002</v>
      </c>
      <c r="M95" s="14">
        <v>98.16</v>
      </c>
      <c r="N95" s="14">
        <v>98.16</v>
      </c>
      <c r="O95" s="14">
        <f t="shared" si="1"/>
        <v>0.5280323051525686</v>
      </c>
      <c r="P95" s="14">
        <v>0</v>
      </c>
      <c r="Q95" s="14">
        <v>0</v>
      </c>
    </row>
    <row r="96" spans="1:17" s="39" customFormat="1" ht="33" customHeight="1">
      <c r="A96" s="51" t="s">
        <v>177</v>
      </c>
      <c r="B96" s="24" t="s">
        <v>42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f t="shared" si="1"/>
        <v>0</v>
      </c>
      <c r="P96" s="12">
        <v>0</v>
      </c>
      <c r="Q96" s="12">
        <v>0</v>
      </c>
    </row>
    <row r="97" spans="1:17" s="39" customFormat="1" ht="33" customHeight="1">
      <c r="A97" s="51" t="s">
        <v>178</v>
      </c>
      <c r="B97" s="24" t="s">
        <v>43</v>
      </c>
      <c r="C97" s="12">
        <v>29077724187</v>
      </c>
      <c r="D97" s="12">
        <v>20685261053</v>
      </c>
      <c r="E97" s="12">
        <v>17479976061</v>
      </c>
      <c r="F97" s="12">
        <v>17479976061</v>
      </c>
      <c r="G97" s="12">
        <v>8392463134</v>
      </c>
      <c r="H97" s="12">
        <v>3536051390</v>
      </c>
      <c r="I97" s="12">
        <v>3536051390</v>
      </c>
      <c r="J97" s="12">
        <v>29077724187</v>
      </c>
      <c r="K97" s="12">
        <v>21016027451</v>
      </c>
      <c r="L97" s="12">
        <v>21016027451</v>
      </c>
      <c r="M97" s="12">
        <v>72.28</v>
      </c>
      <c r="N97" s="12">
        <v>72.28</v>
      </c>
      <c r="O97" s="12">
        <f t="shared" si="1"/>
        <v>3.2254002807370841E-2</v>
      </c>
      <c r="P97" s="12">
        <v>0</v>
      </c>
      <c r="Q97" s="12">
        <v>0</v>
      </c>
    </row>
    <row r="98" spans="1:17" s="39" customFormat="1" ht="33" customHeight="1">
      <c r="A98" s="63" t="s">
        <v>179</v>
      </c>
      <c r="B98" s="25" t="s">
        <v>44</v>
      </c>
      <c r="C98" s="13">
        <v>6407922967</v>
      </c>
      <c r="D98" s="13">
        <v>6407922967</v>
      </c>
      <c r="E98" s="13">
        <v>5817080536</v>
      </c>
      <c r="F98" s="13">
        <v>5817080536</v>
      </c>
      <c r="G98" s="13">
        <v>0</v>
      </c>
      <c r="H98" s="13">
        <v>0</v>
      </c>
      <c r="I98" s="13">
        <v>0</v>
      </c>
      <c r="J98" s="13">
        <v>6407922967</v>
      </c>
      <c r="K98" s="13">
        <v>5817080536</v>
      </c>
      <c r="L98" s="13">
        <v>5817080536</v>
      </c>
      <c r="M98" s="13">
        <v>90.78</v>
      </c>
      <c r="N98" s="13">
        <v>90.78</v>
      </c>
      <c r="O98" s="13">
        <f t="shared" si="1"/>
        <v>8.9276687697664101E-3</v>
      </c>
      <c r="P98" s="13">
        <v>0</v>
      </c>
      <c r="Q98" s="13">
        <v>0</v>
      </c>
    </row>
    <row r="99" spans="1:17" s="39" customFormat="1" ht="33" customHeight="1">
      <c r="A99" s="63" t="s">
        <v>261</v>
      </c>
      <c r="B99" s="25" t="s">
        <v>265</v>
      </c>
      <c r="C99" s="13">
        <v>22669801220</v>
      </c>
      <c r="D99" s="13">
        <v>14277338086</v>
      </c>
      <c r="E99" s="13">
        <v>11662895525</v>
      </c>
      <c r="F99" s="13">
        <v>11662895525</v>
      </c>
      <c r="G99" s="13">
        <v>8392463134</v>
      </c>
      <c r="H99" s="13">
        <v>3536051390</v>
      </c>
      <c r="I99" s="13">
        <v>3536051390</v>
      </c>
      <c r="J99" s="13">
        <v>22669801220</v>
      </c>
      <c r="K99" s="13">
        <v>15198946915</v>
      </c>
      <c r="L99" s="13">
        <v>15198946915</v>
      </c>
      <c r="M99" s="13">
        <v>67.040000000000006</v>
      </c>
      <c r="N99" s="13">
        <v>67.040000000000006</v>
      </c>
      <c r="O99" s="13">
        <f t="shared" si="1"/>
        <v>2.3326334037604431E-2</v>
      </c>
      <c r="P99" s="13">
        <v>0</v>
      </c>
      <c r="Q99" s="13">
        <v>0</v>
      </c>
    </row>
    <row r="100" spans="1:17" s="39" customFormat="1" ht="33" customHeight="1">
      <c r="A100" s="51" t="s">
        <v>180</v>
      </c>
      <c r="B100" s="24" t="s">
        <v>45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f t="shared" si="1"/>
        <v>0</v>
      </c>
      <c r="P100" s="12">
        <v>0</v>
      </c>
      <c r="Q100" s="12">
        <v>0</v>
      </c>
    </row>
    <row r="101" spans="1:17" s="39" customFormat="1" ht="33" customHeight="1">
      <c r="A101" s="63" t="s">
        <v>181</v>
      </c>
      <c r="B101" s="25" t="s">
        <v>46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1"/>
        <v>0</v>
      </c>
      <c r="P101" s="13">
        <v>0</v>
      </c>
      <c r="Q101" s="13">
        <v>0</v>
      </c>
    </row>
    <row r="102" spans="1:17" s="39" customFormat="1" ht="33" customHeight="1">
      <c r="A102" s="63" t="s">
        <v>182</v>
      </c>
      <c r="B102" s="25" t="s">
        <v>47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f t="shared" si="1"/>
        <v>0</v>
      </c>
      <c r="P102" s="13">
        <v>0</v>
      </c>
      <c r="Q102" s="13">
        <v>0</v>
      </c>
    </row>
    <row r="103" spans="1:17" s="39" customFormat="1" ht="33" customHeight="1">
      <c r="A103" s="63" t="s">
        <v>183</v>
      </c>
      <c r="B103" s="25" t="s">
        <v>184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f t="shared" si="1"/>
        <v>0</v>
      </c>
      <c r="P103" s="13">
        <v>0</v>
      </c>
      <c r="Q103" s="13">
        <v>0</v>
      </c>
    </row>
    <row r="104" spans="1:17" s="39" customFormat="1" ht="33" customHeight="1">
      <c r="A104" s="51" t="s">
        <v>185</v>
      </c>
      <c r="B104" s="24" t="s">
        <v>48</v>
      </c>
      <c r="C104" s="12">
        <v>264352973919</v>
      </c>
      <c r="D104" s="12">
        <v>81738907499</v>
      </c>
      <c r="E104" s="12">
        <v>44656805168</v>
      </c>
      <c r="F104" s="12">
        <v>44656805168</v>
      </c>
      <c r="G104" s="12">
        <v>0</v>
      </c>
      <c r="H104" s="12">
        <v>0</v>
      </c>
      <c r="I104" s="12">
        <v>0</v>
      </c>
      <c r="J104" s="12">
        <v>81738907499</v>
      </c>
      <c r="K104" s="12">
        <v>44656805168</v>
      </c>
      <c r="L104" s="12">
        <v>44656805168</v>
      </c>
      <c r="M104" s="12">
        <v>16.89</v>
      </c>
      <c r="N104" s="12">
        <v>16.89</v>
      </c>
      <c r="O104" s="12">
        <f t="shared" si="1"/>
        <v>6.8536297957126457E-2</v>
      </c>
      <c r="P104" s="12">
        <v>182614066420</v>
      </c>
      <c r="Q104" s="12">
        <v>0</v>
      </c>
    </row>
    <row r="105" spans="1:17" s="39" customFormat="1" ht="33" customHeight="1">
      <c r="A105" s="63" t="s">
        <v>186</v>
      </c>
      <c r="B105" s="25" t="s">
        <v>187</v>
      </c>
      <c r="C105" s="13">
        <v>160000000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1"/>
        <v>0</v>
      </c>
      <c r="P105" s="13">
        <v>160000000</v>
      </c>
      <c r="Q105" s="13">
        <v>0</v>
      </c>
    </row>
    <row r="106" spans="1:17" s="39" customFormat="1" ht="33" customHeight="1">
      <c r="A106" s="63" t="s">
        <v>188</v>
      </c>
      <c r="B106" s="25" t="s">
        <v>49</v>
      </c>
      <c r="C106" s="13">
        <v>5801658388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f t="shared" si="1"/>
        <v>0</v>
      </c>
      <c r="P106" s="13">
        <v>5801658388</v>
      </c>
      <c r="Q106" s="13">
        <v>0</v>
      </c>
    </row>
    <row r="107" spans="1:17" s="39" customFormat="1" ht="33" customHeight="1">
      <c r="A107" s="63" t="s">
        <v>189</v>
      </c>
      <c r="B107" s="25" t="s">
        <v>50</v>
      </c>
      <c r="C107" s="13">
        <v>4726237019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f t="shared" si="1"/>
        <v>0</v>
      </c>
      <c r="P107" s="13">
        <v>4726237019</v>
      </c>
      <c r="Q107" s="13">
        <v>0</v>
      </c>
    </row>
    <row r="108" spans="1:17" s="39" customFormat="1" ht="33" customHeight="1">
      <c r="A108" s="63" t="s">
        <v>190</v>
      </c>
      <c r="B108" s="25" t="s">
        <v>191</v>
      </c>
      <c r="C108" s="13">
        <v>800000000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f t="shared" si="1"/>
        <v>0</v>
      </c>
      <c r="P108" s="13">
        <v>800000000</v>
      </c>
      <c r="Q108" s="13">
        <v>0</v>
      </c>
    </row>
    <row r="109" spans="1:17" s="39" customFormat="1" ht="33" customHeight="1">
      <c r="A109" s="63" t="s">
        <v>192</v>
      </c>
      <c r="B109" s="25" t="s">
        <v>51</v>
      </c>
      <c r="C109" s="13">
        <v>15093656834</v>
      </c>
      <c r="D109" s="13">
        <v>1221944542</v>
      </c>
      <c r="E109" s="13">
        <v>1221944542</v>
      </c>
      <c r="F109" s="13">
        <v>1221944542</v>
      </c>
      <c r="G109" s="13">
        <v>0</v>
      </c>
      <c r="H109" s="13">
        <v>0</v>
      </c>
      <c r="I109" s="13">
        <v>0</v>
      </c>
      <c r="J109" s="13">
        <v>1221944542</v>
      </c>
      <c r="K109" s="13">
        <v>1221944542</v>
      </c>
      <c r="L109" s="13">
        <v>1221944542</v>
      </c>
      <c r="M109" s="13">
        <v>8.1</v>
      </c>
      <c r="N109" s="13">
        <v>8.1</v>
      </c>
      <c r="O109" s="13">
        <f t="shared" si="1"/>
        <v>1.8753593075576287E-3</v>
      </c>
      <c r="P109" s="13">
        <v>13871712292</v>
      </c>
      <c r="Q109" s="13">
        <v>0</v>
      </c>
    </row>
    <row r="110" spans="1:17" s="39" customFormat="1" ht="33" customHeight="1">
      <c r="A110" s="63" t="s">
        <v>193</v>
      </c>
      <c r="B110" s="25" t="s">
        <v>52</v>
      </c>
      <c r="C110" s="13">
        <v>33801823029</v>
      </c>
      <c r="D110" s="13">
        <v>33801823029</v>
      </c>
      <c r="E110" s="13">
        <v>2820860964</v>
      </c>
      <c r="F110" s="13">
        <v>2820860964</v>
      </c>
      <c r="G110" s="13">
        <v>0</v>
      </c>
      <c r="H110" s="13">
        <v>0</v>
      </c>
      <c r="I110" s="13">
        <v>0</v>
      </c>
      <c r="J110" s="13">
        <v>33801823029</v>
      </c>
      <c r="K110" s="13">
        <v>2820860964</v>
      </c>
      <c r="L110" s="13">
        <v>2820860964</v>
      </c>
      <c r="M110" s="13">
        <v>8.35</v>
      </c>
      <c r="N110" s="13">
        <v>8.35</v>
      </c>
      <c r="O110" s="13">
        <f t="shared" si="1"/>
        <v>4.3292700137641639E-3</v>
      </c>
      <c r="P110" s="13">
        <v>0</v>
      </c>
      <c r="Q110" s="13">
        <v>0</v>
      </c>
    </row>
    <row r="111" spans="1:17" s="39" customFormat="1" ht="33" customHeight="1">
      <c r="A111" s="63" t="s">
        <v>194</v>
      </c>
      <c r="B111" s="25" t="s">
        <v>53</v>
      </c>
      <c r="C111" s="13">
        <v>2712553167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1"/>
        <v>0</v>
      </c>
      <c r="P111" s="13">
        <v>2712553167</v>
      </c>
      <c r="Q111" s="13">
        <v>0</v>
      </c>
    </row>
    <row r="112" spans="1:17" s="39" customFormat="1" ht="33" customHeight="1">
      <c r="A112" s="63" t="s">
        <v>195</v>
      </c>
      <c r="B112" s="25" t="s">
        <v>54</v>
      </c>
      <c r="C112" s="13">
        <v>78077823023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f t="shared" si="1"/>
        <v>0</v>
      </c>
      <c r="P112" s="13">
        <v>78077823023</v>
      </c>
      <c r="Q112" s="13">
        <v>0</v>
      </c>
    </row>
    <row r="113" spans="1:17" s="39" customFormat="1" ht="33" customHeight="1">
      <c r="A113" s="63" t="s">
        <v>196</v>
      </c>
      <c r="B113" s="25" t="s">
        <v>55</v>
      </c>
      <c r="C113" s="13">
        <v>7054639994</v>
      </c>
      <c r="D113" s="13">
        <v>7054639994</v>
      </c>
      <c r="E113" s="13">
        <v>979107319</v>
      </c>
      <c r="F113" s="13">
        <v>979107319</v>
      </c>
      <c r="G113" s="13">
        <v>0</v>
      </c>
      <c r="H113" s="13">
        <v>0</v>
      </c>
      <c r="I113" s="13">
        <v>0</v>
      </c>
      <c r="J113" s="13">
        <v>7054639994</v>
      </c>
      <c r="K113" s="13">
        <v>979107319</v>
      </c>
      <c r="L113" s="13">
        <v>979107319</v>
      </c>
      <c r="M113" s="13">
        <v>13.88</v>
      </c>
      <c r="N113" s="13">
        <v>13.88</v>
      </c>
      <c r="O113" s="13">
        <f t="shared" si="1"/>
        <v>1.5026688697173675E-3</v>
      </c>
      <c r="P113" s="13">
        <v>0</v>
      </c>
      <c r="Q113" s="13">
        <v>0</v>
      </c>
    </row>
    <row r="114" spans="1:17" s="39" customFormat="1" ht="33" customHeight="1">
      <c r="A114" s="63" t="s">
        <v>197</v>
      </c>
      <c r="B114" s="25" t="s">
        <v>56</v>
      </c>
      <c r="C114" s="13">
        <v>45000000000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f t="shared" si="1"/>
        <v>0</v>
      </c>
      <c r="P114" s="13">
        <v>45000000000</v>
      </c>
      <c r="Q114" s="13">
        <v>0</v>
      </c>
    </row>
    <row r="115" spans="1:17" s="39" customFormat="1" ht="33" customHeight="1">
      <c r="A115" s="63" t="s">
        <v>198</v>
      </c>
      <c r="B115" s="25" t="s">
        <v>57</v>
      </c>
      <c r="C115" s="13">
        <v>13729872979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f t="shared" si="1"/>
        <v>0</v>
      </c>
      <c r="P115" s="13">
        <v>13729872979</v>
      </c>
      <c r="Q115" s="13">
        <v>0</v>
      </c>
    </row>
    <row r="116" spans="1:17" s="39" customFormat="1" ht="33" customHeight="1">
      <c r="A116" s="63" t="s">
        <v>199</v>
      </c>
      <c r="B116" s="25" t="s">
        <v>58</v>
      </c>
      <c r="C116" s="13">
        <v>17734209552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f t="shared" si="1"/>
        <v>0</v>
      </c>
      <c r="P116" s="13">
        <v>17734209552</v>
      </c>
      <c r="Q116" s="13">
        <v>0</v>
      </c>
    </row>
    <row r="117" spans="1:17" s="39" customFormat="1" ht="33" customHeight="1">
      <c r="A117" s="63" t="s">
        <v>200</v>
      </c>
      <c r="B117" s="25" t="s">
        <v>59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f t="shared" si="1"/>
        <v>0</v>
      </c>
      <c r="P117" s="13">
        <v>0</v>
      </c>
      <c r="Q117" s="13">
        <v>0</v>
      </c>
    </row>
    <row r="118" spans="1:17" s="39" customFormat="1" ht="33" customHeight="1">
      <c r="A118" s="63" t="s">
        <v>201</v>
      </c>
      <c r="B118" s="25" t="s">
        <v>60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f t="shared" si="1"/>
        <v>0</v>
      </c>
      <c r="P118" s="13">
        <v>0</v>
      </c>
      <c r="Q118" s="13">
        <v>0</v>
      </c>
    </row>
    <row r="119" spans="1:17" s="39" customFormat="1" ht="33" customHeight="1">
      <c r="A119" s="63" t="s">
        <v>202</v>
      </c>
      <c r="B119" s="25" t="s">
        <v>61</v>
      </c>
      <c r="C119" s="13">
        <v>84042134</v>
      </c>
      <c r="D119" s="13">
        <v>84042134</v>
      </c>
      <c r="E119" s="13">
        <v>58434543</v>
      </c>
      <c r="F119" s="13">
        <v>58434543</v>
      </c>
      <c r="G119" s="13">
        <v>0</v>
      </c>
      <c r="H119" s="13">
        <v>0</v>
      </c>
      <c r="I119" s="13">
        <v>0</v>
      </c>
      <c r="J119" s="13">
        <v>84042134</v>
      </c>
      <c r="K119" s="13">
        <v>58434543</v>
      </c>
      <c r="L119" s="13">
        <v>58434543</v>
      </c>
      <c r="M119" s="13">
        <v>69.53</v>
      </c>
      <c r="N119" s="13">
        <v>69.53</v>
      </c>
      <c r="O119" s="13">
        <f t="shared" si="1"/>
        <v>8.9681454707071702E-5</v>
      </c>
      <c r="P119" s="13">
        <v>0</v>
      </c>
      <c r="Q119" s="13">
        <v>0</v>
      </c>
    </row>
    <row r="120" spans="1:17" s="39" customFormat="1" ht="33" customHeight="1">
      <c r="A120" s="63" t="s">
        <v>236</v>
      </c>
      <c r="B120" s="25" t="s">
        <v>237</v>
      </c>
      <c r="C120" s="13">
        <v>39576457800</v>
      </c>
      <c r="D120" s="13">
        <v>39576457800</v>
      </c>
      <c r="E120" s="13">
        <v>39576457800</v>
      </c>
      <c r="F120" s="13">
        <v>39576457800</v>
      </c>
      <c r="G120" s="13">
        <v>0</v>
      </c>
      <c r="H120" s="13">
        <v>0</v>
      </c>
      <c r="I120" s="13">
        <v>0</v>
      </c>
      <c r="J120" s="13">
        <v>39576457800</v>
      </c>
      <c r="K120" s="13">
        <v>39576457800</v>
      </c>
      <c r="L120" s="13">
        <v>39576457800</v>
      </c>
      <c r="M120" s="13">
        <v>100</v>
      </c>
      <c r="N120" s="13">
        <v>100</v>
      </c>
      <c r="O120" s="13">
        <f t="shared" si="1"/>
        <v>6.0739318311380228E-2</v>
      </c>
      <c r="P120" s="13">
        <v>0</v>
      </c>
      <c r="Q120" s="13">
        <v>0</v>
      </c>
    </row>
    <row r="121" spans="1:17" s="40" customFormat="1" ht="33" customHeight="1">
      <c r="A121" s="48" t="s">
        <v>203</v>
      </c>
      <c r="B121" s="21" t="s">
        <v>62</v>
      </c>
      <c r="C121" s="15">
        <v>348307998612</v>
      </c>
      <c r="D121" s="15">
        <v>301738062896.09003</v>
      </c>
      <c r="E121" s="15">
        <v>105148353070.83</v>
      </c>
      <c r="F121" s="15">
        <v>105148353070.83</v>
      </c>
      <c r="G121" s="15">
        <v>160667686.47</v>
      </c>
      <c r="H121" s="15">
        <v>4017507757.5599999</v>
      </c>
      <c r="I121" s="15">
        <v>4017507757.5599999</v>
      </c>
      <c r="J121" s="15">
        <v>301898730582.56</v>
      </c>
      <c r="K121" s="15">
        <v>109165860828.39</v>
      </c>
      <c r="L121" s="15">
        <v>109165860828.39</v>
      </c>
      <c r="M121" s="15">
        <v>31.34</v>
      </c>
      <c r="N121" s="15">
        <v>31.34</v>
      </c>
      <c r="O121" s="15">
        <f t="shared" si="1"/>
        <v>0.16754051115689825</v>
      </c>
      <c r="P121" s="15">
        <v>46409268029.440002</v>
      </c>
      <c r="Q121" s="15">
        <v>0</v>
      </c>
    </row>
    <row r="122" spans="1:17" s="39" customFormat="1" ht="33" customHeight="1">
      <c r="A122" s="62" t="s">
        <v>204</v>
      </c>
      <c r="B122" s="22" t="s">
        <v>63</v>
      </c>
      <c r="C122" s="10">
        <v>348307998612</v>
      </c>
      <c r="D122" s="10">
        <v>301738062896.09003</v>
      </c>
      <c r="E122" s="10">
        <v>105148353070.83</v>
      </c>
      <c r="F122" s="10">
        <v>105148353070.83</v>
      </c>
      <c r="G122" s="10">
        <v>160667686.47</v>
      </c>
      <c r="H122" s="10">
        <v>4017507757.5599999</v>
      </c>
      <c r="I122" s="10">
        <v>4017507757.5599999</v>
      </c>
      <c r="J122" s="10">
        <v>301898730582.56</v>
      </c>
      <c r="K122" s="10">
        <v>109165860828.39</v>
      </c>
      <c r="L122" s="10">
        <v>109165860828.39</v>
      </c>
      <c r="M122" s="10">
        <v>31.34</v>
      </c>
      <c r="N122" s="10">
        <v>31.34</v>
      </c>
      <c r="O122" s="10">
        <f t="shared" si="1"/>
        <v>0.16754051115689825</v>
      </c>
      <c r="P122" s="10">
        <v>46409268029.440002</v>
      </c>
      <c r="Q122" s="10">
        <v>0</v>
      </c>
    </row>
    <row r="123" spans="1:17" s="39" customFormat="1" ht="33" customHeight="1">
      <c r="A123" s="50" t="s">
        <v>205</v>
      </c>
      <c r="B123" s="23" t="s">
        <v>64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f t="shared" si="1"/>
        <v>0</v>
      </c>
      <c r="P123" s="11">
        <v>0</v>
      </c>
      <c r="Q123" s="11">
        <v>0</v>
      </c>
    </row>
    <row r="124" spans="1:17" s="39" customFormat="1" ht="33" customHeight="1">
      <c r="A124" s="50" t="s">
        <v>206</v>
      </c>
      <c r="B124" s="23" t="s">
        <v>65</v>
      </c>
      <c r="C124" s="11">
        <v>464748656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f t="shared" si="1"/>
        <v>0</v>
      </c>
      <c r="P124" s="11">
        <v>464748656</v>
      </c>
      <c r="Q124" s="11">
        <v>0</v>
      </c>
    </row>
    <row r="125" spans="1:17" s="39" customFormat="1" ht="33" customHeight="1">
      <c r="A125" s="50" t="s">
        <v>207</v>
      </c>
      <c r="B125" s="23" t="s">
        <v>66</v>
      </c>
      <c r="C125" s="11">
        <v>3021683899</v>
      </c>
      <c r="D125" s="11">
        <v>3021683899</v>
      </c>
      <c r="E125" s="11">
        <v>2342942083</v>
      </c>
      <c r="F125" s="11">
        <v>2342942083</v>
      </c>
      <c r="G125" s="11">
        <v>0</v>
      </c>
      <c r="H125" s="11">
        <v>68301182</v>
      </c>
      <c r="I125" s="11">
        <v>68301182</v>
      </c>
      <c r="J125" s="11">
        <v>3021683899</v>
      </c>
      <c r="K125" s="11">
        <v>2411243265</v>
      </c>
      <c r="L125" s="11">
        <v>2411243265</v>
      </c>
      <c r="M125" s="11">
        <v>79.8</v>
      </c>
      <c r="N125" s="11">
        <v>79.8</v>
      </c>
      <c r="O125" s="11">
        <f t="shared" si="1"/>
        <v>3.7006159808219809E-3</v>
      </c>
      <c r="P125" s="11">
        <v>0</v>
      </c>
      <c r="Q125" s="11">
        <v>0</v>
      </c>
    </row>
    <row r="126" spans="1:17" s="39" customFormat="1" ht="33" customHeight="1">
      <c r="A126" s="50" t="s">
        <v>208</v>
      </c>
      <c r="B126" s="23" t="s">
        <v>67</v>
      </c>
      <c r="C126" s="11">
        <v>492541160</v>
      </c>
      <c r="D126" s="11">
        <v>392541160</v>
      </c>
      <c r="E126" s="11">
        <v>269308504</v>
      </c>
      <c r="F126" s="11">
        <v>269308504</v>
      </c>
      <c r="G126" s="11">
        <v>100000000</v>
      </c>
      <c r="H126" s="11">
        <v>59783700</v>
      </c>
      <c r="I126" s="11">
        <v>59783700</v>
      </c>
      <c r="J126" s="11">
        <v>492541160</v>
      </c>
      <c r="K126" s="11">
        <v>329092204</v>
      </c>
      <c r="L126" s="11">
        <v>329092204</v>
      </c>
      <c r="M126" s="11">
        <v>66.819999999999993</v>
      </c>
      <c r="N126" s="11">
        <v>66.819999999999993</v>
      </c>
      <c r="O126" s="11">
        <f t="shared" si="1"/>
        <v>5.050688526386936E-4</v>
      </c>
      <c r="P126" s="11">
        <v>0</v>
      </c>
      <c r="Q126" s="11">
        <v>0</v>
      </c>
    </row>
    <row r="127" spans="1:17" s="39" customFormat="1" ht="33" customHeight="1">
      <c r="A127" s="50" t="s">
        <v>209</v>
      </c>
      <c r="B127" s="23" t="s">
        <v>231</v>
      </c>
      <c r="C127" s="11">
        <v>17620500000</v>
      </c>
      <c r="D127" s="11">
        <v>8620446646.1499996</v>
      </c>
      <c r="E127" s="11">
        <v>161860191.13999999</v>
      </c>
      <c r="F127" s="11">
        <v>161860191.13999999</v>
      </c>
      <c r="G127" s="11">
        <v>0</v>
      </c>
      <c r="H127" s="11">
        <v>0</v>
      </c>
      <c r="I127" s="11">
        <v>0</v>
      </c>
      <c r="J127" s="11">
        <v>8620446646.1499996</v>
      </c>
      <c r="K127" s="11">
        <v>161860191.13999999</v>
      </c>
      <c r="L127" s="11">
        <v>161860191.13999999</v>
      </c>
      <c r="M127" s="11">
        <v>0.92</v>
      </c>
      <c r="N127" s="11">
        <v>0.92</v>
      </c>
      <c r="O127" s="11">
        <f t="shared" si="1"/>
        <v>2.4841226876027558E-4</v>
      </c>
      <c r="P127" s="11">
        <v>9000053353.8500004</v>
      </c>
      <c r="Q127" s="11">
        <v>0</v>
      </c>
    </row>
    <row r="128" spans="1:17" s="39" customFormat="1" ht="33" customHeight="1">
      <c r="A128" s="50" t="s">
        <v>210</v>
      </c>
      <c r="B128" s="23" t="s">
        <v>68</v>
      </c>
      <c r="C128" s="11">
        <v>28664489631</v>
      </c>
      <c r="D128" s="11">
        <v>24705260652.939999</v>
      </c>
      <c r="E128" s="11">
        <v>24705260652.939999</v>
      </c>
      <c r="F128" s="11">
        <v>24705260652.939999</v>
      </c>
      <c r="G128" s="11">
        <v>60667686.469999999</v>
      </c>
      <c r="H128" s="11">
        <v>60667686.469999999</v>
      </c>
      <c r="I128" s="11">
        <v>60667686.469999999</v>
      </c>
      <c r="J128" s="11">
        <v>24765928339.41</v>
      </c>
      <c r="K128" s="11">
        <v>24765928339.41</v>
      </c>
      <c r="L128" s="11">
        <v>24765928339.41</v>
      </c>
      <c r="M128" s="11">
        <v>86.4</v>
      </c>
      <c r="N128" s="11">
        <v>86.4</v>
      </c>
      <c r="O128" s="11">
        <f t="shared" si="1"/>
        <v>3.8009101579683471E-2</v>
      </c>
      <c r="P128" s="11">
        <v>3898561291.5900002</v>
      </c>
      <c r="Q128" s="11">
        <v>0</v>
      </c>
    </row>
    <row r="129" spans="1:17" s="39" customFormat="1" ht="33" customHeight="1">
      <c r="A129" s="50" t="s">
        <v>211</v>
      </c>
      <c r="B129" s="23" t="s">
        <v>69</v>
      </c>
      <c r="C129" s="11">
        <v>298044035266</v>
      </c>
      <c r="D129" s="11">
        <v>264998130538</v>
      </c>
      <c r="E129" s="11">
        <v>77668981639.75</v>
      </c>
      <c r="F129" s="11">
        <v>77668981639.75</v>
      </c>
      <c r="G129" s="11">
        <v>0</v>
      </c>
      <c r="H129" s="11">
        <v>3828755189.0900002</v>
      </c>
      <c r="I129" s="11">
        <v>3828755189.0900002</v>
      </c>
      <c r="J129" s="11">
        <v>264998130538</v>
      </c>
      <c r="K129" s="11">
        <v>81497736828.839996</v>
      </c>
      <c r="L129" s="11">
        <v>81497736828.839996</v>
      </c>
      <c r="M129" s="11">
        <v>27.34</v>
      </c>
      <c r="N129" s="11">
        <v>27.34</v>
      </c>
      <c r="O129" s="11">
        <f t="shared" si="1"/>
        <v>0.12507731247499385</v>
      </c>
      <c r="P129" s="11">
        <v>33045904728</v>
      </c>
      <c r="Q129" s="11">
        <v>0</v>
      </c>
    </row>
    <row r="130" spans="1:17" s="39" customFormat="1" ht="33" customHeight="1">
      <c r="A130" s="50" t="s">
        <v>262</v>
      </c>
      <c r="B130" s="23" t="s">
        <v>263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f t="shared" si="1"/>
        <v>0</v>
      </c>
      <c r="P130" s="11">
        <v>0</v>
      </c>
      <c r="Q130" s="11">
        <v>0</v>
      </c>
    </row>
    <row r="131" spans="1:17" s="40" customFormat="1" ht="33" customHeight="1">
      <c r="A131" s="48" t="s">
        <v>212</v>
      </c>
      <c r="B131" s="21" t="s">
        <v>213</v>
      </c>
      <c r="C131" s="15">
        <v>118716810051</v>
      </c>
      <c r="D131" s="15">
        <v>112450907830</v>
      </c>
      <c r="E131" s="15">
        <v>98930675041.899994</v>
      </c>
      <c r="F131" s="15">
        <v>98930675041.899994</v>
      </c>
      <c r="G131" s="15">
        <v>6265902221</v>
      </c>
      <c r="H131" s="15">
        <v>9893067504.1900005</v>
      </c>
      <c r="I131" s="15">
        <v>9893067504.1900005</v>
      </c>
      <c r="J131" s="15">
        <v>118716810051</v>
      </c>
      <c r="K131" s="15">
        <v>108823742546.09</v>
      </c>
      <c r="L131" s="15">
        <v>108823742546.09</v>
      </c>
      <c r="M131" s="15">
        <v>91.67</v>
      </c>
      <c r="N131" s="15">
        <v>91.67</v>
      </c>
      <c r="O131" s="15">
        <f t="shared" si="1"/>
        <v>0.16701545074462554</v>
      </c>
      <c r="P131" s="15">
        <v>0</v>
      </c>
      <c r="Q131" s="15">
        <v>0</v>
      </c>
    </row>
    <row r="132" spans="1:17" s="39" customFormat="1" ht="33" customHeight="1">
      <c r="A132" s="62" t="s">
        <v>214</v>
      </c>
      <c r="B132" s="22" t="s">
        <v>72</v>
      </c>
      <c r="C132" s="10">
        <v>118716810051</v>
      </c>
      <c r="D132" s="10">
        <v>112450907830</v>
      </c>
      <c r="E132" s="10">
        <v>98930675041.899994</v>
      </c>
      <c r="F132" s="10">
        <v>98930675041.899994</v>
      </c>
      <c r="G132" s="10">
        <v>6265902221</v>
      </c>
      <c r="H132" s="10">
        <v>9893067504.1900005</v>
      </c>
      <c r="I132" s="10">
        <v>9893067504.1900005</v>
      </c>
      <c r="J132" s="10">
        <v>118716810051</v>
      </c>
      <c r="K132" s="10">
        <v>108823742546.09</v>
      </c>
      <c r="L132" s="10">
        <v>108823742546.09</v>
      </c>
      <c r="M132" s="10">
        <v>91.67</v>
      </c>
      <c r="N132" s="10">
        <v>91.67</v>
      </c>
      <c r="O132" s="10">
        <f t="shared" si="1"/>
        <v>0.16701545074462554</v>
      </c>
      <c r="P132" s="10">
        <v>0</v>
      </c>
      <c r="Q132" s="10">
        <v>0</v>
      </c>
    </row>
    <row r="133" spans="1:17" s="39" customFormat="1" ht="33" customHeight="1">
      <c r="A133" s="50" t="s">
        <v>215</v>
      </c>
      <c r="B133" s="23" t="s">
        <v>82</v>
      </c>
      <c r="C133" s="11">
        <v>118716810051</v>
      </c>
      <c r="D133" s="11">
        <v>112450907830</v>
      </c>
      <c r="E133" s="11">
        <v>98930675041.899994</v>
      </c>
      <c r="F133" s="11">
        <v>98930675041.899994</v>
      </c>
      <c r="G133" s="11">
        <v>6265902221</v>
      </c>
      <c r="H133" s="11">
        <v>9893067504.1900005</v>
      </c>
      <c r="I133" s="11">
        <v>9893067504.1900005</v>
      </c>
      <c r="J133" s="11">
        <v>118716810051</v>
      </c>
      <c r="K133" s="11">
        <v>108823742546.09</v>
      </c>
      <c r="L133" s="11">
        <v>108823742546.09</v>
      </c>
      <c r="M133" s="11">
        <v>91.67</v>
      </c>
      <c r="N133" s="11">
        <v>91.67</v>
      </c>
      <c r="O133" s="11">
        <f t="shared" si="1"/>
        <v>0.16701545074462554</v>
      </c>
      <c r="P133" s="11">
        <v>0</v>
      </c>
      <c r="Q133" s="11">
        <v>0</v>
      </c>
    </row>
    <row r="134" spans="1:17" s="38" customFormat="1" ht="33" customHeight="1">
      <c r="A134" s="48" t="s">
        <v>216</v>
      </c>
      <c r="B134" s="21" t="s">
        <v>70</v>
      </c>
      <c r="C134" s="15">
        <v>60729350118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1"/>
        <v>0</v>
      </c>
      <c r="P134" s="15">
        <v>60729350118</v>
      </c>
      <c r="Q134" s="15">
        <v>0</v>
      </c>
    </row>
    <row r="135" spans="1:17" ht="33" customHeight="1">
      <c r="A135" s="7" t="s">
        <v>73</v>
      </c>
      <c r="B135" s="2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ht="33" customHeight="1">
      <c r="A136" s="49" t="s">
        <v>264</v>
      </c>
      <c r="B136" s="45" t="s">
        <v>71</v>
      </c>
      <c r="C136" s="46">
        <v>73829793413390</v>
      </c>
      <c r="D136" s="46">
        <v>69566051685692.703</v>
      </c>
      <c r="E136" s="46">
        <v>59231576048408.797</v>
      </c>
      <c r="F136" s="46">
        <v>59231576048408.797</v>
      </c>
      <c r="G136" s="46">
        <v>3099798027619.3301</v>
      </c>
      <c r="H136" s="46">
        <v>5926313273152.5801</v>
      </c>
      <c r="I136" s="46">
        <v>5926313273152.5801</v>
      </c>
      <c r="J136" s="46">
        <v>72665849713312</v>
      </c>
      <c r="K136" s="46">
        <v>65157889321561.398</v>
      </c>
      <c r="L136" s="33">
        <v>65157889321561.398</v>
      </c>
      <c r="M136" s="33">
        <v>88.25</v>
      </c>
      <c r="N136" s="33">
        <v>88.25</v>
      </c>
      <c r="O136" s="33">
        <f>+L136/$L$136*100</f>
        <v>100</v>
      </c>
      <c r="P136" s="46">
        <v>1163943700077.96</v>
      </c>
      <c r="Q136" s="46">
        <v>0</v>
      </c>
    </row>
  </sheetData>
  <autoFilter ref="A7:Q136" xr:uid="{1C7955F5-A7AA-45AF-A3C1-9B3C83A8B683}">
    <filterColumn colId="3" showButton="0"/>
    <filterColumn colId="4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</autoFilter>
  <mergeCells count="4">
    <mergeCell ref="D7:F7"/>
    <mergeCell ref="G7:I7"/>
    <mergeCell ref="J7:L7"/>
    <mergeCell ref="M7:O7"/>
  </mergeCells>
  <pageMargins left="0.23622047244094491" right="0.23622047244094491" top="0.74803149606299213" bottom="0.74803149606299213" header="0.31496062992125984" footer="0.31496062992125984"/>
  <pageSetup paperSize="5" scale="29" fitToHeight="3" orientation="landscape" horizontalDpi="1200" verticalDpi="1200" r:id="rId1"/>
  <headerFooter>
    <oddFooter>&amp;R&amp;D
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Noviembre 2022</Descripci_x00f3_n>
    <Fecha_x0020_de_x0020_publicaci_x00f3_n xmlns="a89a2212-8ffe-4f56-88b2-5e2fabe15bb8" xsi:nil="true"/>
    <c96f xmlns="7863b4b1-a814-4304-b576-adec0742564d">11</c96f>
    <o7a6 xmlns="7863b4b1-a814-4304-b576-adec0742564d" xsi:nil="true"/>
    <A_x00f1_o xmlns="a89a2212-8ffe-4f56-88b2-5e2fabe15bb8" xsi:nil="true"/>
    <l9bw xmlns="7863b4b1-a814-4304-b576-adec0742564d">2022</l9bw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987980-F3E0-47F8-85D4-E1D8696BB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 </vt:lpstr>
      <vt:lpstr>'EJECUCIÓN GASTOS 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2022-11-15T21:19:54Z</cp:lastPrinted>
  <dcterms:created xsi:type="dcterms:W3CDTF">2020-02-07T13:30:09Z</dcterms:created>
  <dcterms:modified xsi:type="dcterms:W3CDTF">2022-12-15T13:29:30Z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